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ate1904="1"/>
  <mc:AlternateContent xmlns:mc="http://schemas.openxmlformats.org/markup-compatibility/2006">
    <mc:Choice Requires="x15">
      <x15ac:absPath xmlns:x15ac="http://schemas.microsoft.com/office/spreadsheetml/2010/11/ac" url="C:\Users\Domnikija\Desktop\2025GP\2025. II.cet\"/>
    </mc:Choice>
  </mc:AlternateContent>
  <xr:revisionPtr revIDLastSave="0" documentId="13_ncr:1_{DEF2C8B0-8C42-4734-9E44-6E9C24F17556}" xr6:coauthVersionLast="47" xr6:coauthVersionMax="47" xr10:uidLastSave="{00000000-0000-0000-0000-000000000000}"/>
  <bookViews>
    <workbookView xWindow="-108" yWindow="-108" windowWidth="23256" windowHeight="13896" tabRatio="905" xr2:uid="{00000000-000D-0000-FFFF-FFFF00000000}"/>
  </bookViews>
  <sheets>
    <sheet name="FP_pielikums_3" sheetId="12" r:id="rId1"/>
  </sheets>
  <definedNames>
    <definedName name="_xlnm.Print_Area" localSheetId="0">FP_pielikums_3!$A$1:$H$316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9" i="12" l="1"/>
  <c r="F220" i="12"/>
  <c r="H197" i="12" l="1"/>
  <c r="F197" i="12" l="1"/>
  <c r="H312" i="12" l="1"/>
  <c r="H301" i="12" l="1"/>
  <c r="F287" i="12" l="1"/>
  <c r="H228" i="12" l="1"/>
  <c r="F144" i="12"/>
  <c r="F228" i="12" l="1"/>
  <c r="F301" i="12" l="1"/>
  <c r="F312" i="12" l="1"/>
  <c r="H161" i="12" l="1"/>
  <c r="H84" i="12"/>
  <c r="F161" i="12" l="1"/>
  <c r="H173" i="12" l="1"/>
  <c r="F84" i="12" l="1"/>
  <c r="H287" i="12"/>
  <c r="H259" i="12" l="1"/>
  <c r="H144" i="12"/>
  <c r="F173" i="12" l="1"/>
  <c r="H56" i="12" l="1"/>
  <c r="F56" i="12"/>
  <c r="H50" i="12"/>
  <c r="F50" i="12"/>
  <c r="F38" i="12"/>
  <c r="F237" i="12" l="1"/>
  <c r="H237" i="12"/>
  <c r="H220" i="12"/>
  <c r="F206" i="12"/>
  <c r="H206" i="12"/>
  <c r="F167" i="12"/>
  <c r="H167" i="12"/>
  <c r="F97" i="12"/>
  <c r="H97" i="12"/>
  <c r="F77" i="12"/>
  <c r="H77" i="12"/>
  <c r="F70" i="12"/>
  <c r="H70" i="12"/>
  <c r="H38" i="12"/>
</calcChain>
</file>

<file path=xl/sharedStrings.xml><?xml version="1.0" encoding="utf-8"?>
<sst xmlns="http://schemas.openxmlformats.org/spreadsheetml/2006/main" count="442" uniqueCount="242">
  <si>
    <r>
      <rPr>
        <sz val="10"/>
        <color indexed="11"/>
        <rFont val="Arial Narrow"/>
        <family val="2"/>
        <charset val="186"/>
      </rPr>
      <t>ATPAKAĻ UZ SATURU</t>
    </r>
  </si>
  <si>
    <t>31.12.2015.</t>
  </si>
  <si>
    <t>EUR</t>
  </si>
  <si>
    <t>-</t>
  </si>
  <si>
    <t>Aizdevumi radniecīgajām sabiedrībām</t>
  </si>
  <si>
    <t>Aizdevumi asociētajām sabiedrībām</t>
  </si>
  <si>
    <t>Gatavie ražojumi un preces pārdošanai</t>
  </si>
  <si>
    <t>Avansa maksājumi par precēm</t>
  </si>
  <si>
    <t>Pircēju un pasūtītāju parādi</t>
  </si>
  <si>
    <t>Citi debitori</t>
  </si>
  <si>
    <t>Nākamo periodu izmaksas</t>
  </si>
  <si>
    <t>Nesadalītā peļņa</t>
  </si>
  <si>
    <t>Nākamo periodu ieņēmumi</t>
  </si>
  <si>
    <t>Nodokļi un valsts sociālās apdrošināšanas obligātās iemaksas</t>
  </si>
  <si>
    <t>Pārējie kreditori</t>
  </si>
  <si>
    <t>Neizmaksātās dividendes</t>
  </si>
  <si>
    <t>Uzkrātās saistības</t>
  </si>
  <si>
    <t>Neto apgrozījums</t>
  </si>
  <si>
    <t>Pārdošanas izmaksas</t>
  </si>
  <si>
    <t>Administrācijas izmaksas</t>
  </si>
  <si>
    <t>Pārējie saimnieciskās darbības ieņēmumi</t>
  </si>
  <si>
    <t>Pārējās saimnieciskās darbības izmaksas</t>
  </si>
  <si>
    <t>2.</t>
  </si>
  <si>
    <t>6.</t>
  </si>
  <si>
    <t>7.</t>
  </si>
  <si>
    <t>Uzņēmumu ienākuma nodoklis</t>
  </si>
  <si>
    <t>Kopā</t>
  </si>
  <si>
    <t>Mazvērtīgais inventārs</t>
  </si>
  <si>
    <t>8.</t>
  </si>
  <si>
    <t>Pircēju un pasūtītāju uzskaites vērtība</t>
  </si>
  <si>
    <t>Uzkrājumi šaubīgiem debitoriem</t>
  </si>
  <si>
    <t>Izmaiņas uzkrājumos</t>
  </si>
  <si>
    <t>Uzkrājumu samazinājums</t>
  </si>
  <si>
    <t>Uzkrājumu palielinājums</t>
  </si>
  <si>
    <t>9.</t>
  </si>
  <si>
    <t>Aizdevums juridiskai personai</t>
  </si>
  <si>
    <t>*</t>
  </si>
  <si>
    <t>10.</t>
  </si>
  <si>
    <t>11.</t>
  </si>
  <si>
    <t>12.</t>
  </si>
  <si>
    <t>Daļu kapitāls</t>
  </si>
  <si>
    <t>13.</t>
  </si>
  <si>
    <t>Iepriekšējo gadu nesadalītā peļņa</t>
  </si>
  <si>
    <t>Pārskata gada nesadalītā peļņa</t>
  </si>
  <si>
    <t>14.</t>
  </si>
  <si>
    <t>Aizņēmumi no kredītiestādēm (ilgtermiņa)</t>
  </si>
  <si>
    <t>Ilgtermiņa aizņēmumu atmaksas termiņš</t>
  </si>
  <si>
    <t>No 2 - 5 gadiem</t>
  </si>
  <si>
    <t>Pēc 5 gadiem</t>
  </si>
  <si>
    <t>Citi aizņēmumi (ilgtermiņa)</t>
  </si>
  <si>
    <t>Ilgtermiņa vadības aizdevums</t>
  </si>
  <si>
    <t>**</t>
  </si>
  <si>
    <t>Finanšu noma</t>
  </si>
  <si>
    <t>** Finanšu nomas saistību ilgtermiņa daļa</t>
  </si>
  <si>
    <t>Atmaksas termiņš</t>
  </si>
  <si>
    <t>Faktiskā procentu likme (%)</t>
  </si>
  <si>
    <t xml:space="preserve">Līzings </t>
  </si>
  <si>
    <t>16.</t>
  </si>
  <si>
    <t>Nākamo periodu ieņēmumi (ilgtermiņa)</t>
  </si>
  <si>
    <t>17.</t>
  </si>
  <si>
    <t>18.</t>
  </si>
  <si>
    <t>Aizņēmumi no kredītiestādēm (īstermiņa)</t>
  </si>
  <si>
    <t>19.</t>
  </si>
  <si>
    <t>Īstermiņa vadības aizdevuma daļa</t>
  </si>
  <si>
    <t xml:space="preserve"> Parādi piegādātājiem un darbuzņēmējiem</t>
  </si>
  <si>
    <t xml:space="preserve">Latvijas piegādātāji </t>
  </si>
  <si>
    <t>Ārvalstu piegādātāji</t>
  </si>
  <si>
    <t>Valsts sociālās apdrošināšanas obligātās iemaksas</t>
  </si>
  <si>
    <t>Iedzīvotāju ienākuma nodoklis</t>
  </si>
  <si>
    <t>Pievienotās vērtības nodoklis</t>
  </si>
  <si>
    <t>Dabas resursu nodoklis</t>
  </si>
  <si>
    <t>Uzņēmējdarbības riska valsts nodeva</t>
  </si>
  <si>
    <t>Uzņēmumu vieglo transportlīdzekļu nodoklis</t>
  </si>
  <si>
    <t>Norēķini par darba algu</t>
  </si>
  <si>
    <t>Norēķini par ZTI ieturējumiem</t>
  </si>
  <si>
    <t>Atlikums uz gada sākumu</t>
  </si>
  <si>
    <t>Aprēķināts</t>
  </si>
  <si>
    <t>Uzkrātās saistības atvaļinājumu izmaksām</t>
  </si>
  <si>
    <t>Uzkrātās saistības piegādātājiem</t>
  </si>
  <si>
    <t>PIELIKUMS PEĻŅAS VAI ZAUDĒJUMU APRĒĶINAM</t>
  </si>
  <si>
    <t>Darba alga</t>
  </si>
  <si>
    <t xml:space="preserve">Uzņēmējdarbības riska valsts nodeva </t>
  </si>
  <si>
    <t>Uzkrātās saistības atvaļinājumiem</t>
  </si>
  <si>
    <t>Pamatlīdzekļu nolietojums</t>
  </si>
  <si>
    <t>Komunālie izdevumi</t>
  </si>
  <si>
    <t>Nomas un īres maksa</t>
  </si>
  <si>
    <t>Iekārtu remontu izdevumi</t>
  </si>
  <si>
    <t>Apdrošināšanas izdevumi</t>
  </si>
  <si>
    <t>Starpniecības pakalpojumi</t>
  </si>
  <si>
    <t>Citi saimn.darbības izdevumi</t>
  </si>
  <si>
    <t>Reklāmas izdevumi</t>
  </si>
  <si>
    <t>Komandējumu izdevumi</t>
  </si>
  <si>
    <t>Transporta izdevumi</t>
  </si>
  <si>
    <t>Norakstīti bezcerīgie debitori</t>
  </si>
  <si>
    <t>Izveidoti uzkrājumi šaubīgiem debitoru parādiem</t>
  </si>
  <si>
    <t>Administrācijas personāla algas</t>
  </si>
  <si>
    <t>Sakaru izmaksas</t>
  </si>
  <si>
    <t>Biroja uzturēšanas izmaksas</t>
  </si>
  <si>
    <t>Juridiskie pakalpojumi</t>
  </si>
  <si>
    <t xml:space="preserve">Valsts nodevas </t>
  </si>
  <si>
    <t>Gada pārskata revīzijas izdevumi</t>
  </si>
  <si>
    <t>Banku pakalpojumi</t>
  </si>
  <si>
    <t>Reprezentācijas izdevumi</t>
  </si>
  <si>
    <t>PVN atgūšana no zaudētiem parādiem</t>
  </si>
  <si>
    <t>Citi ieņēmumi</t>
  </si>
  <si>
    <t>Samaksātās soda naudas, līgumsodi</t>
  </si>
  <si>
    <t>Uzkrājumi 31.12.2015.</t>
  </si>
  <si>
    <t xml:space="preserve">Izmaksāts, ieturēts iedzīvotāju ienākuma nodoklis </t>
  </si>
  <si>
    <t>Aizdevumi akcionāriem vai dalībniekiem un vadībai</t>
  </si>
  <si>
    <t>Ilgtermiņa ieguldījumu pārvērtēšanas rezerve</t>
  </si>
  <si>
    <t>0</t>
  </si>
  <si>
    <t>2016.gads</t>
  </si>
  <si>
    <t>2015.gads</t>
  </si>
  <si>
    <t>31.12.2016.</t>
  </si>
  <si>
    <t>Nauda</t>
  </si>
  <si>
    <t>Nauda kasē</t>
  </si>
  <si>
    <t>Aizdevums &lt;sabierības nosaukums&gt;</t>
  </si>
  <si>
    <t>Aizdevums &lt;sabierības nosaukums</t>
  </si>
  <si>
    <t>Procentu likme</t>
  </si>
  <si>
    <t>Atmaksas datums</t>
  </si>
  <si>
    <t>Atmaksāts</t>
  </si>
  <si>
    <t>Valdes locekļi / Padomes locekļi</t>
  </si>
  <si>
    <t>Aizdevums, izsniegts &lt;izsniegšanas datums&gt;</t>
  </si>
  <si>
    <t>Izsniegtais avanss, izsniegts &lt;izsniegšanas datums&gt;</t>
  </si>
  <si>
    <t xml:space="preserve">Izejvielas, pamatmateriāli un palīgmateriāli </t>
  </si>
  <si>
    <t>Gatavie ražojumi</t>
  </si>
  <si>
    <t>Uzkrājumi 31.12.2016.</t>
  </si>
  <si>
    <t>Norēķini ar norēķinu personām</t>
  </si>
  <si>
    <t>Apdrošināšanas maksājumi</t>
  </si>
  <si>
    <t>Periodikas abonēšana</t>
  </si>
  <si>
    <t>Naudas līdzekļi norēķinu kontos</t>
  </si>
  <si>
    <t>Pamatlīdzekļu postenis</t>
  </si>
  <si>
    <t>Posteņa IIPR vērtība uz 31.12.2015.</t>
  </si>
  <si>
    <t>Posteņa IIPR vērtība uz 31.12.2016.</t>
  </si>
  <si>
    <t>PL vērtība uz 31.12.2015.</t>
  </si>
  <si>
    <t>PL pārvērtēša-nas rezerves samazināju-ma korekcija</t>
  </si>
  <si>
    <t>PL vērtība uz 31.12.16., ja pārvērt. nebūtu veikta</t>
  </si>
  <si>
    <t>PL vērtība uz 31.12.16., kad pārvērt. veikta</t>
  </si>
  <si>
    <t>Nekustamie īpašumi, t.sk.:</t>
  </si>
  <si>
    <t>1. utt</t>
  </si>
  <si>
    <t>*Aizņēmuma pamatojums</t>
  </si>
  <si>
    <t>** Aizņēmuma pamatojums</t>
  </si>
  <si>
    <t>*** Aizņēmuma pamatojums</t>
  </si>
  <si>
    <t>* Aizņēmuma izmantošanas mērķis, saistību nodrošinājumi: saistības pret kredītiestādi ir nodrošinātas ar V.Uzvārds piederošajām kapitāla daļām Sabiedrībā. Ar hipotēku pastiprināts Sabiedrībai piederošais īpašums pēc adreses _____________. V.Uzvārds galvojumiem. Maksimālā prasījumu nodrošinājuma summa sastada EUR _________.</t>
  </si>
  <si>
    <t>* Ilgtermiņa aizņēmumu atmaksas termiņš ir periodā no 2 līdz 5 gadiem.</t>
  </si>
  <si>
    <t>0.00%+3mēn Euribor.</t>
  </si>
  <si>
    <t>Aizņēmums*</t>
  </si>
  <si>
    <t>Aizņēmums**</t>
  </si>
  <si>
    <t>Aizņēmums***</t>
  </si>
  <si>
    <t>Kredītlīnija ****</t>
  </si>
  <si>
    <t>****Kredītlīnijas izmantošanas mērķis ir _______ finansēšana. Kredītlīnijas atmaksas termiņš ir līdz 2000.gada 00.___________. Kredītlīnijas limits sastāda EUR 0 000. Kredītlīnijas procentu likme sastāda 0.00%+3mēn. Euribor. Saskaņā ar  noslēgto kredītlīnijas līgumu ar kredītiestādi, saistības pret kredītiestādi ir nodrošinātas ar __________, ar komercķīlu nodrošinātā  prasījuma maksimāla summa sastāda EUR 0 000.</t>
  </si>
  <si>
    <t>No pircējiem saņemtie avansi (īstermiņa)</t>
  </si>
  <si>
    <t>No pircējiem saņemtie avansi par precēm</t>
  </si>
  <si>
    <t xml:space="preserve"> Parādi radniecīgajām sabiedrībām</t>
  </si>
  <si>
    <t>&lt;Parāda apraksts&gt;</t>
  </si>
  <si>
    <t xml:space="preserve"> Parādi asociētajām sabiedrībām</t>
  </si>
  <si>
    <t>Nemateriālo ieguldījumu norakstītā vērtība</t>
  </si>
  <si>
    <t>Nekustamā īpašuma nodoklis par ēkām un zemi</t>
  </si>
  <si>
    <t>ieņemumi no PL pārdošanas</t>
  </si>
  <si>
    <t>Uzkrājuma veids</t>
  </si>
  <si>
    <t>Paredzamais saistību rašanās laiks</t>
  </si>
  <si>
    <t>Paredzamais saistību segšanas laiks</t>
  </si>
  <si>
    <t>Paredzētā izdevumu atlīdzināšanas summa, ja izdevumus atlīdzinās trešā summa</t>
  </si>
  <si>
    <t>Uzkrājuma vērtības un diskonta likmes izmaiņu ietekme (ja novērtēšana veikta izmantojot diskontēšanu)</t>
  </si>
  <si>
    <t>&lt;uzkrājuma veids&gt;</t>
  </si>
  <si>
    <t>Uzkrājumi</t>
  </si>
  <si>
    <t>Informācija par iespējamām saistībām, kas varētu rasties konkrēta pagātnes notikuma sakarā. Iespējamā finansiāloā ietekme, ja tāda paredzama</t>
  </si>
  <si>
    <t>0.00%+3 mēn Euribor.</t>
  </si>
  <si>
    <t>Pārējie aizdevumi un citi ilgtermiņa debitori</t>
  </si>
  <si>
    <t>Aizdevums</t>
  </si>
  <si>
    <t>&lt;citi ilgtermiņa debitori&gt;</t>
  </si>
  <si>
    <t>20.</t>
  </si>
  <si>
    <t>21.</t>
  </si>
  <si>
    <t>22.</t>
  </si>
  <si>
    <t>24.</t>
  </si>
  <si>
    <t>28.</t>
  </si>
  <si>
    <t>29.</t>
  </si>
  <si>
    <t>32.</t>
  </si>
  <si>
    <t>37.</t>
  </si>
  <si>
    <t>Pārtika</t>
  </si>
  <si>
    <t>Medikamenti</t>
  </si>
  <si>
    <t>Saimn.mat., kanc.preces</t>
  </si>
  <si>
    <t>Kurināmais, degviela</t>
  </si>
  <si>
    <t>Mašīnu iekārtas, rez.daļas</t>
  </si>
  <si>
    <t>Pārtikas produkti kafejnīca</t>
  </si>
  <si>
    <t>Ātri nolietojamais inventārs</t>
  </si>
  <si>
    <t>Apģērbi, veļa un gultas piederumi</t>
  </si>
  <si>
    <t>Circle K SIA  degviela</t>
  </si>
  <si>
    <t>Avansa maksājumi par pakalpojumiem</t>
  </si>
  <si>
    <t>Par datorprogrammām</t>
  </si>
  <si>
    <t>Citi ieturējumi</t>
  </si>
  <si>
    <t>Slimnīcu darbība</t>
  </si>
  <si>
    <t>Sava nekustamā īpašuma izīrēšana, pārvaldīšana</t>
  </si>
  <si>
    <t>Cita veida ēdināšanas pakalpojumi</t>
  </si>
  <si>
    <t>Citas izmaksas</t>
  </si>
  <si>
    <t>Nākamo periodu ieņēmumi norakstījumi- no aģentūras pārņemtie</t>
  </si>
  <si>
    <t>Nākamo periodu ieņēmumi norakstījumi ERAF projekti</t>
  </si>
  <si>
    <t>Pārdotās produkcijas ražošanas izmaksas</t>
  </si>
  <si>
    <t>saslēgtā veidā ar kontu 6580, EUR 8119</t>
  </si>
  <si>
    <t>ERAF projekts 2012.gads</t>
  </si>
  <si>
    <t>ERAF projekts 2014.gads</t>
  </si>
  <si>
    <t>Atgūti bezcerīgie debitori</t>
  </si>
  <si>
    <t>Nauda ceļā</t>
  </si>
  <si>
    <t>Finanšu līzings</t>
  </si>
  <si>
    <t>1,99%+6m.Euribor</t>
  </si>
  <si>
    <t>15.02.2019</t>
  </si>
  <si>
    <t>Ilgtermiņa aizdevuma atmaksas termiņš ir periodā no 2-5 gadiem</t>
  </si>
  <si>
    <t>Zaudējumi no pamatlīdzekļu atsavināšanas vai likvidēšanas, neto, t.sk.:</t>
  </si>
  <si>
    <t>atsavināto vai likvidēto PL bilances atlikusī vērtība</t>
  </si>
  <si>
    <t>Ieguvumi no pamatlīdzekļu atsavināšanas vai likvidēšanas, neto, t.sk.:</t>
  </si>
  <si>
    <t>Ieguldījumi</t>
  </si>
  <si>
    <t>ERAF projekts 2012.</t>
  </si>
  <si>
    <t>ERAF projekts 2014.</t>
  </si>
  <si>
    <t>Ilgtspējas izdevumi</t>
  </si>
  <si>
    <t>ERAF projekts 2019.</t>
  </si>
  <si>
    <t>2020.gadā veiktais darbs atbilstoši Nacionālā Veselības Dienesta līguma nosacījumiem:</t>
  </si>
  <si>
    <t>par stacionāro pakalpojumu sniegšanu EUR 3 228 976,37</t>
  </si>
  <si>
    <t>par ambulatoro pakalpojumu sniegšanu  EUR 1 471 295,56</t>
  </si>
  <si>
    <t xml:space="preserve">Sabiedrības 2019.gada 31.decembrī reģistrētais un pilnībā apmaksātais daļu kapitāls EUR 4758222 sastāv no 4758222 daļām ar vienas daļas nominālvērtību EUR 1. </t>
  </si>
  <si>
    <t>Citi aizņēmumi (īstermiņa)</t>
  </si>
  <si>
    <t>Citi izdevumi</t>
  </si>
  <si>
    <t>Nākamo periodu iņēmumi</t>
  </si>
  <si>
    <t>Avansa amksājumi par precēm</t>
  </si>
  <si>
    <t xml:space="preserve">Ārstniecības riska nodeva </t>
  </si>
  <si>
    <t>31.03.2024</t>
  </si>
  <si>
    <t>33</t>
  </si>
  <si>
    <t>9</t>
  </si>
  <si>
    <t>31.03.2025</t>
  </si>
  <si>
    <t>Uzkrātās virsstundas</t>
  </si>
  <si>
    <t>Uzkrātās saistības virsstundām</t>
  </si>
  <si>
    <t>23.</t>
  </si>
  <si>
    <t>25.</t>
  </si>
  <si>
    <t>26.</t>
  </si>
  <si>
    <t xml:space="preserve"> PIELIKUMS 2025.gada II ceturksnis</t>
  </si>
  <si>
    <t>30.06.2025</t>
  </si>
  <si>
    <t>792</t>
  </si>
  <si>
    <t>30.06.2024</t>
  </si>
  <si>
    <t>30.06.2023</t>
  </si>
  <si>
    <t>18</t>
  </si>
  <si>
    <t>2195</t>
  </si>
  <si>
    <t>346605</t>
  </si>
  <si>
    <t>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</si>
</sst>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\(#,##0\)"/>
  </numFmts>
  <fonts count="15" x14ac:knownFonts="1">
    <font>
      <sz val="12"/>
      <color indexed="8"/>
      <name val="Verdana"/>
    </font>
    <font>
      <sz val="12"/>
      <color indexed="8"/>
      <name val="Arial Narrow"/>
      <family val="2"/>
      <charset val="186"/>
    </font>
    <font>
      <sz val="10"/>
      <color indexed="8"/>
      <name val="Arial Narrow"/>
      <family val="2"/>
      <charset val="186"/>
    </font>
    <font>
      <i/>
      <sz val="10"/>
      <color indexed="8"/>
      <name val="Arial Narrow"/>
      <family val="2"/>
      <charset val="186"/>
    </font>
    <font>
      <sz val="11"/>
      <color indexed="8"/>
      <name val="Arial Narrow"/>
      <family val="2"/>
      <charset val="186"/>
    </font>
    <font>
      <sz val="10"/>
      <color indexed="11"/>
      <name val="Arial Narrow"/>
      <family val="2"/>
      <charset val="186"/>
    </font>
    <font>
      <sz val="15"/>
      <color indexed="8"/>
      <name val="Arial Narrow"/>
      <family val="2"/>
      <charset val="186"/>
    </font>
    <font>
      <sz val="16"/>
      <color indexed="8"/>
      <name val="Arial Narrow"/>
      <family val="2"/>
      <charset val="186"/>
    </font>
    <font>
      <b/>
      <sz val="10"/>
      <color indexed="8"/>
      <name val="Arial Narrow"/>
      <family val="2"/>
      <charset val="186"/>
    </font>
    <font>
      <b/>
      <sz val="15"/>
      <color indexed="8"/>
      <name val="Arial Narrow"/>
      <family val="2"/>
      <charset val="186"/>
    </font>
    <font>
      <sz val="12"/>
      <color indexed="8"/>
      <name val="Verdana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sz val="10"/>
      <color rgb="FFFF0000"/>
      <name val="Arial Narrow"/>
      <family val="2"/>
      <charset val="186"/>
    </font>
    <font>
      <sz val="12"/>
      <color indexed="8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>
      <alignment vertical="top" wrapText="1"/>
    </xf>
    <xf numFmtId="0" fontId="14" fillId="0" borderId="4" applyNumberFormat="0" applyFill="0" applyBorder="0" applyProtection="0">
      <alignment vertical="top" wrapText="1"/>
    </xf>
    <xf numFmtId="0" fontId="14" fillId="0" borderId="4" applyNumberFormat="0" applyFill="0" applyBorder="0" applyProtection="0">
      <alignment vertical="top" wrapText="1"/>
    </xf>
    <xf numFmtId="0" fontId="10" fillId="0" borderId="4" applyNumberFormat="0" applyFill="0" applyBorder="0" applyProtection="0">
      <alignment vertical="top" wrapText="1"/>
    </xf>
  </cellStyleXfs>
  <cellXfs count="136">
    <xf numFmtId="0" fontId="0" fillId="0" borderId="0" xfId="0">
      <alignment vertical="top" wrapText="1"/>
    </xf>
    <xf numFmtId="0" fontId="0" fillId="0" borderId="4" xfId="1" applyNumberFormat="1" applyFont="1">
      <alignment vertical="top" wrapText="1"/>
    </xf>
    <xf numFmtId="0" fontId="0" fillId="0" borderId="4" xfId="1" applyFont="1">
      <alignment vertical="top" wrapText="1"/>
    </xf>
    <xf numFmtId="0" fontId="0" fillId="0" borderId="4" xfId="1" applyNumberFormat="1" applyFont="1" applyFill="1" applyBorder="1">
      <alignment vertical="top" wrapText="1"/>
    </xf>
    <xf numFmtId="1" fontId="7" fillId="2" borderId="4" xfId="3" applyNumberFormat="1" applyFont="1" applyFill="1" applyBorder="1" applyAlignment="1">
      <alignment vertical="center"/>
    </xf>
    <xf numFmtId="0" fontId="10" fillId="0" borderId="4" xfId="3">
      <alignment vertical="top" wrapText="1"/>
    </xf>
    <xf numFmtId="3" fontId="2" fillId="0" borderId="4" xfId="3" applyNumberFormat="1" applyFont="1" applyFill="1" applyBorder="1" applyAlignment="1">
      <alignment vertical="center"/>
    </xf>
    <xf numFmtId="3" fontId="13" fillId="0" borderId="4" xfId="3" applyNumberFormat="1" applyFont="1" applyFill="1" applyBorder="1" applyAlignment="1">
      <alignment vertical="center"/>
    </xf>
    <xf numFmtId="3" fontId="2" fillId="0" borderId="4" xfId="3" applyNumberFormat="1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vertical="center"/>
    </xf>
    <xf numFmtId="49" fontId="8" fillId="0" borderId="4" xfId="3" applyNumberFormat="1" applyFont="1" applyFill="1" applyBorder="1" applyAlignment="1">
      <alignment vertical="center"/>
    </xf>
    <xf numFmtId="1" fontId="2" fillId="0" borderId="4" xfId="3" applyNumberFormat="1" applyFont="1" applyFill="1" applyBorder="1" applyAlignment="1">
      <alignment vertical="center"/>
    </xf>
    <xf numFmtId="0" fontId="10" fillId="0" borderId="4" xfId="3" applyNumberFormat="1" applyFill="1" applyBorder="1">
      <alignment vertical="top" wrapText="1"/>
    </xf>
    <xf numFmtId="3" fontId="2" fillId="0" borderId="1" xfId="3" applyNumberFormat="1" applyFont="1" applyFill="1" applyBorder="1" applyAlignment="1">
      <alignment vertical="center"/>
    </xf>
    <xf numFmtId="1" fontId="2" fillId="0" borderId="4" xfId="3" applyNumberFormat="1" applyFont="1" applyFill="1" applyBorder="1" applyAlignment="1">
      <alignment horizontal="center" vertical="center"/>
    </xf>
    <xf numFmtId="1" fontId="6" fillId="0" borderId="4" xfId="3" applyNumberFormat="1" applyFont="1" applyFill="1" applyBorder="1" applyAlignment="1">
      <alignment vertical="top"/>
    </xf>
    <xf numFmtId="0" fontId="10" fillId="0" borderId="4" xfId="3" applyNumberFormat="1" applyFill="1">
      <alignment vertical="top" wrapText="1"/>
    </xf>
    <xf numFmtId="3" fontId="2" fillId="0" borderId="5" xfId="3" applyNumberFormat="1" applyFont="1" applyFill="1" applyBorder="1" applyAlignment="1">
      <alignment horizontal="center" vertical="center"/>
    </xf>
    <xf numFmtId="1" fontId="2" fillId="0" borderId="5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horizontal="right" vertical="center"/>
    </xf>
    <xf numFmtId="1" fontId="6" fillId="0" borderId="3" xfId="3" applyNumberFormat="1" applyFont="1" applyFill="1" applyBorder="1" applyAlignment="1">
      <alignment vertical="top"/>
    </xf>
    <xf numFmtId="49" fontId="2" fillId="0" borderId="7" xfId="3" applyNumberFormat="1" applyFont="1" applyFill="1" applyBorder="1" applyAlignment="1">
      <alignment horizontal="center" vertical="center" wrapText="1"/>
    </xf>
    <xf numFmtId="3" fontId="8" fillId="0" borderId="5" xfId="3" applyNumberFormat="1" applyFont="1" applyFill="1" applyBorder="1" applyAlignment="1">
      <alignment horizontal="center" vertical="center"/>
    </xf>
    <xf numFmtId="1" fontId="4" fillId="0" borderId="4" xfId="3" applyNumberFormat="1" applyFont="1" applyFill="1" applyBorder="1" applyAlignment="1">
      <alignment vertical="top"/>
    </xf>
    <xf numFmtId="49" fontId="3" fillId="0" borderId="4" xfId="3" applyNumberFormat="1" applyFont="1" applyFill="1" applyBorder="1" applyAlignment="1">
      <alignment vertical="center"/>
    </xf>
    <xf numFmtId="49" fontId="2" fillId="0" borderId="4" xfId="3" applyNumberFormat="1" applyFont="1" applyFill="1" applyBorder="1" applyAlignment="1">
      <alignment horizontal="center" vertical="center"/>
    </xf>
    <xf numFmtId="3" fontId="8" fillId="0" borderId="12" xfId="3" applyNumberFormat="1" applyFont="1" applyFill="1" applyBorder="1" applyAlignment="1">
      <alignment horizontal="center" vertical="center"/>
    </xf>
    <xf numFmtId="49" fontId="2" fillId="0" borderId="4" xfId="3" applyNumberFormat="1" applyFont="1" applyFill="1" applyBorder="1" applyAlignment="1">
      <alignment horizontal="right" vertical="center"/>
    </xf>
    <xf numFmtId="1" fontId="2" fillId="0" borderId="4" xfId="3" applyNumberFormat="1" applyFont="1" applyFill="1" applyBorder="1" applyAlignment="1">
      <alignment vertical="center" wrapText="1"/>
    </xf>
    <xf numFmtId="3" fontId="8" fillId="0" borderId="13" xfId="3" applyNumberFormat="1" applyFont="1" applyFill="1" applyBorder="1" applyAlignment="1">
      <alignment horizontal="center" vertical="center"/>
    </xf>
    <xf numFmtId="0" fontId="2" fillId="0" borderId="11" xfId="3" applyNumberFormat="1" applyFont="1" applyFill="1" applyBorder="1" applyAlignment="1">
      <alignment horizontal="center" vertical="center"/>
    </xf>
    <xf numFmtId="3" fontId="2" fillId="0" borderId="11" xfId="3" applyNumberFormat="1" applyFont="1" applyFill="1" applyBorder="1" applyAlignment="1">
      <alignment horizontal="center" vertical="center"/>
    </xf>
    <xf numFmtId="2" fontId="2" fillId="0" borderId="4" xfId="3" applyNumberFormat="1" applyFont="1" applyFill="1" applyBorder="1" applyAlignment="1">
      <alignment horizontal="right" vertical="center"/>
    </xf>
    <xf numFmtId="3" fontId="4" fillId="0" borderId="4" xfId="3" applyNumberFormat="1" applyFont="1" applyFill="1" applyBorder="1" applyAlignment="1">
      <alignment vertical="top"/>
    </xf>
    <xf numFmtId="3" fontId="2" fillId="0" borderId="13" xfId="3" applyNumberFormat="1" applyFont="1" applyFill="1" applyBorder="1" applyAlignment="1">
      <alignment horizontal="center" vertical="center"/>
    </xf>
    <xf numFmtId="1" fontId="1" fillId="0" borderId="4" xfId="3" applyNumberFormat="1" applyFont="1" applyFill="1" applyBorder="1">
      <alignment vertical="top" wrapText="1"/>
    </xf>
    <xf numFmtId="49" fontId="2" fillId="0" borderId="1" xfId="3" applyNumberFormat="1" applyFont="1" applyFill="1" applyBorder="1" applyAlignment="1">
      <alignment vertical="center"/>
    </xf>
    <xf numFmtId="1" fontId="2" fillId="0" borderId="1" xfId="3" applyNumberFormat="1" applyFont="1" applyFill="1" applyBorder="1" applyAlignment="1">
      <alignment horizontal="center" vertical="center"/>
    </xf>
    <xf numFmtId="49" fontId="2" fillId="0" borderId="5" xfId="3" applyNumberFormat="1" applyFont="1" applyFill="1" applyBorder="1" applyAlignment="1">
      <alignment vertical="center"/>
    </xf>
    <xf numFmtId="3" fontId="2" fillId="0" borderId="5" xfId="3" applyNumberFormat="1" applyFont="1" applyFill="1" applyBorder="1" applyAlignment="1">
      <alignment vertical="center"/>
    </xf>
    <xf numFmtId="164" fontId="2" fillId="0" borderId="4" xfId="3" applyNumberFormat="1" applyFont="1" applyFill="1" applyBorder="1" applyAlignment="1">
      <alignment horizontal="center" vertical="center"/>
    </xf>
    <xf numFmtId="49" fontId="2" fillId="0" borderId="11" xfId="3" applyNumberFormat="1" applyFont="1" applyFill="1" applyBorder="1" applyAlignment="1">
      <alignment vertical="center"/>
    </xf>
    <xf numFmtId="3" fontId="2" fillId="0" borderId="11" xfId="3" applyNumberFormat="1" applyFont="1" applyFill="1" applyBorder="1" applyAlignment="1">
      <alignment vertical="center"/>
    </xf>
    <xf numFmtId="1" fontId="2" fillId="0" borderId="11" xfId="3" applyNumberFormat="1" applyFont="1" applyFill="1" applyBorder="1" applyAlignment="1">
      <alignment horizontal="center" vertical="center"/>
    </xf>
    <xf numFmtId="49" fontId="2" fillId="0" borderId="12" xfId="3" applyNumberFormat="1" applyFont="1" applyFill="1" applyBorder="1" applyAlignment="1">
      <alignment vertical="center"/>
    </xf>
    <xf numFmtId="3" fontId="2" fillId="0" borderId="12" xfId="3" applyNumberFormat="1" applyFont="1" applyFill="1" applyBorder="1" applyAlignment="1">
      <alignment vertical="center"/>
    </xf>
    <xf numFmtId="3" fontId="2" fillId="0" borderId="13" xfId="3" applyNumberFormat="1" applyFont="1" applyFill="1" applyBorder="1" applyAlignment="1">
      <alignment vertical="center"/>
    </xf>
    <xf numFmtId="1" fontId="2" fillId="0" borderId="4" xfId="3" applyNumberFormat="1" applyFont="1" applyFill="1" applyBorder="1" applyAlignment="1">
      <alignment horizontal="right" vertical="center"/>
    </xf>
    <xf numFmtId="3" fontId="8" fillId="0" borderId="9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horizontal="left" vertical="center"/>
    </xf>
    <xf numFmtId="10" fontId="2" fillId="0" borderId="4" xfId="3" applyNumberFormat="1" applyFont="1" applyFill="1" applyBorder="1" applyAlignment="1">
      <alignment vertical="center"/>
    </xf>
    <xf numFmtId="49" fontId="12" fillId="0" borderId="4" xfId="3" applyNumberFormat="1" applyFont="1" applyFill="1" applyBorder="1" applyAlignment="1">
      <alignment horizontal="left" vertical="center"/>
    </xf>
    <xf numFmtId="3" fontId="4" fillId="0" borderId="4" xfId="3" applyNumberFormat="1" applyFont="1" applyFill="1" applyBorder="1" applyAlignment="1">
      <alignment vertical="center"/>
    </xf>
    <xf numFmtId="3" fontId="2" fillId="0" borderId="4" xfId="3" applyNumberFormat="1" applyFont="1" applyFill="1" applyBorder="1" applyAlignment="1">
      <alignment horizontal="center" vertical="center" wrapText="1"/>
    </xf>
    <xf numFmtId="0" fontId="10" fillId="0" borderId="4" xfId="3" applyNumberFormat="1" applyFill="1" applyBorder="1" applyAlignment="1">
      <alignment vertical="top"/>
    </xf>
    <xf numFmtId="1" fontId="2" fillId="0" borderId="13" xfId="3" applyNumberFormat="1" applyFont="1" applyFill="1" applyBorder="1" applyAlignment="1"/>
    <xf numFmtId="1" fontId="2" fillId="0" borderId="4" xfId="3" applyNumberFormat="1" applyFont="1" applyFill="1" applyBorder="1" applyAlignment="1"/>
    <xf numFmtId="3" fontId="2" fillId="0" borderId="14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vertical="center"/>
    </xf>
    <xf numFmtId="3" fontId="2" fillId="0" borderId="1" xfId="3" applyNumberFormat="1" applyFont="1" applyFill="1" applyBorder="1" applyAlignment="1">
      <alignment vertical="center" wrapText="1"/>
    </xf>
    <xf numFmtId="49" fontId="2" fillId="0" borderId="5" xfId="3" applyNumberFormat="1" applyFont="1" applyFill="1" applyBorder="1" applyAlignment="1">
      <alignment wrapText="1"/>
    </xf>
    <xf numFmtId="49" fontId="2" fillId="0" borderId="5" xfId="3" applyNumberFormat="1" applyFont="1" applyFill="1" applyBorder="1" applyAlignment="1">
      <alignment horizontal="center" wrapText="1"/>
    </xf>
    <xf numFmtId="49" fontId="2" fillId="0" borderId="4" xfId="3" applyNumberFormat="1" applyFont="1" applyFill="1" applyBorder="1" applyAlignment="1">
      <alignment wrapText="1"/>
    </xf>
    <xf numFmtId="49" fontId="2" fillId="0" borderId="4" xfId="3" applyNumberFormat="1" applyFont="1" applyFill="1" applyBorder="1" applyAlignment="1">
      <alignment horizontal="center" wrapText="1"/>
    </xf>
    <xf numFmtId="1" fontId="6" fillId="0" borderId="13" xfId="3" applyNumberFormat="1" applyFont="1" applyFill="1" applyBorder="1" applyAlignment="1">
      <alignment vertical="top"/>
    </xf>
    <xf numFmtId="3" fontId="8" fillId="0" borderId="12" xfId="3" applyNumberFormat="1" applyFont="1" applyFill="1" applyBorder="1" applyAlignment="1">
      <alignment vertical="center"/>
    </xf>
    <xf numFmtId="1" fontId="4" fillId="0" borderId="4" xfId="3" applyNumberFormat="1" applyFont="1" applyFill="1" applyBorder="1" applyAlignment="1"/>
    <xf numFmtId="3" fontId="8" fillId="0" borderId="4" xfId="3" applyNumberFormat="1" applyFont="1" applyFill="1" applyBorder="1" applyAlignment="1">
      <alignment vertical="center"/>
    </xf>
    <xf numFmtId="3" fontId="2" fillId="0" borderId="5" xfId="3" applyNumberFormat="1" applyFont="1" applyFill="1" applyBorder="1" applyAlignment="1">
      <alignment horizontal="center" vertical="center" wrapText="1"/>
    </xf>
    <xf numFmtId="49" fontId="2" fillId="0" borderId="2" xfId="3" applyNumberFormat="1" applyFont="1" applyFill="1" applyBorder="1" applyAlignment="1">
      <alignment horizontal="center" vertical="center"/>
    </xf>
    <xf numFmtId="3" fontId="2" fillId="0" borderId="4" xfId="3" applyNumberFormat="1" applyFont="1" applyFill="1" applyBorder="1" applyAlignment="1">
      <alignment vertical="center" wrapText="1"/>
    </xf>
    <xf numFmtId="37" fontId="2" fillId="0" borderId="4" xfId="3" applyNumberFormat="1" applyFont="1" applyFill="1" applyBorder="1" applyAlignment="1">
      <alignment horizontal="center" vertical="center"/>
    </xf>
    <xf numFmtId="1" fontId="9" fillId="0" borderId="4" xfId="3" applyNumberFormat="1" applyFont="1" applyFill="1" applyBorder="1" applyAlignment="1">
      <alignment vertical="top"/>
    </xf>
    <xf numFmtId="49" fontId="4" fillId="0" borderId="4" xfId="3" applyNumberFormat="1" applyFont="1" applyFill="1" applyBorder="1" applyAlignment="1">
      <alignment horizontal="left" vertical="center"/>
    </xf>
    <xf numFmtId="3" fontId="3" fillId="0" borderId="4" xfId="3" applyNumberFormat="1" applyFont="1" applyFill="1" applyBorder="1" applyAlignment="1">
      <alignment vertical="center"/>
    </xf>
    <xf numFmtId="49" fontId="2" fillId="0" borderId="15" xfId="3" applyNumberFormat="1" applyFont="1" applyFill="1" applyBorder="1" applyAlignment="1">
      <alignment horizontal="center" vertical="center"/>
    </xf>
    <xf numFmtId="3" fontId="2" fillId="0" borderId="16" xfId="3" applyNumberFormat="1" applyFont="1" applyFill="1" applyBorder="1" applyAlignment="1">
      <alignment horizontal="center" vertical="center"/>
    </xf>
    <xf numFmtId="3" fontId="8" fillId="0" borderId="4" xfId="3" applyNumberFormat="1" applyFont="1" applyFill="1" applyBorder="1" applyAlignment="1">
      <alignment horizontal="right" vertical="center"/>
    </xf>
    <xf numFmtId="49" fontId="2" fillId="0" borderId="5" xfId="3" applyNumberFormat="1" applyFont="1" applyFill="1" applyBorder="1" applyAlignment="1">
      <alignment horizontal="center" vertical="center"/>
    </xf>
    <xf numFmtId="49" fontId="3" fillId="0" borderId="4" xfId="3" applyNumberFormat="1" applyFont="1" applyFill="1" applyBorder="1" applyAlignment="1">
      <alignment horizontal="right" vertical="center"/>
    </xf>
    <xf numFmtId="3" fontId="3" fillId="0" borderId="4" xfId="3" applyNumberFormat="1" applyFont="1" applyFill="1" applyBorder="1" applyAlignment="1">
      <alignment horizontal="center" vertical="center"/>
    </xf>
    <xf numFmtId="49" fontId="2" fillId="0" borderId="11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/>
    <xf numFmtId="1" fontId="2" fillId="0" borderId="4" xfId="3" applyNumberFormat="1" applyFont="1" applyFill="1" applyBorder="1" applyAlignment="1">
      <alignment horizontal="justify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0" fontId="2" fillId="0" borderId="5" xfId="3" applyNumberFormat="1" applyFont="1" applyFill="1" applyBorder="1" applyAlignment="1">
      <alignment horizontal="center" vertical="center"/>
    </xf>
    <xf numFmtId="3" fontId="8" fillId="0" borderId="4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/>
    </xf>
    <xf numFmtId="3" fontId="2" fillId="0" borderId="6" xfId="3" applyNumberFormat="1" applyFont="1" applyFill="1" applyBorder="1" applyAlignment="1">
      <alignment vertical="center"/>
    </xf>
    <xf numFmtId="1" fontId="2" fillId="0" borderId="4" xfId="3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 vertical="center" wrapText="1"/>
    </xf>
    <xf numFmtId="3" fontId="2" fillId="0" borderId="7" xfId="3" applyNumberFormat="1" applyFont="1" applyFill="1" applyBorder="1" applyAlignment="1">
      <alignment horizontal="center" vertical="center" wrapText="1"/>
    </xf>
    <xf numFmtId="3" fontId="2" fillId="0" borderId="8" xfId="3" applyNumberFormat="1" applyFont="1" applyFill="1" applyBorder="1" applyAlignment="1">
      <alignment horizontal="center" vertical="center" wrapText="1"/>
    </xf>
    <xf numFmtId="3" fontId="8" fillId="0" borderId="4" xfId="3" applyNumberFormat="1" applyFont="1" applyFill="1" applyBorder="1" applyAlignment="1">
      <alignment horizontal="center" vertical="center" wrapText="1"/>
    </xf>
    <xf numFmtId="3" fontId="8" fillId="0" borderId="14" xfId="3" applyNumberFormat="1" applyFont="1" applyFill="1" applyBorder="1" applyAlignment="1">
      <alignment horizontal="center" vertical="center" wrapText="1"/>
    </xf>
    <xf numFmtId="3" fontId="2" fillId="0" borderId="8" xfId="3" applyNumberFormat="1" applyFont="1" applyFill="1" applyBorder="1" applyAlignment="1">
      <alignment horizontal="center" vertical="center"/>
    </xf>
    <xf numFmtId="3" fontId="2" fillId="0" borderId="8" xfId="3" applyNumberFormat="1" applyFont="1" applyFill="1" applyBorder="1" applyAlignment="1">
      <alignment vertical="center"/>
    </xf>
    <xf numFmtId="3" fontId="2" fillId="0" borderId="7" xfId="3" applyNumberFormat="1" applyFont="1" applyFill="1" applyBorder="1" applyAlignment="1">
      <alignment horizontal="left" vertical="center"/>
    </xf>
    <xf numFmtId="3" fontId="2" fillId="0" borderId="8" xfId="3" applyNumberFormat="1" applyFont="1" applyFill="1" applyBorder="1" applyAlignment="1">
      <alignment horizontal="left" vertical="center"/>
    </xf>
    <xf numFmtId="3" fontId="8" fillId="0" borderId="6" xfId="3" applyNumberFormat="1" applyFont="1" applyFill="1" applyBorder="1" applyAlignment="1">
      <alignment horizontal="center" vertical="center"/>
    </xf>
    <xf numFmtId="49" fontId="8" fillId="0" borderId="6" xfId="3" applyNumberFormat="1" applyFont="1" applyFill="1" applyBorder="1" applyAlignment="1">
      <alignment vertical="center"/>
    </xf>
    <xf numFmtId="49" fontId="2" fillId="0" borderId="6" xfId="3" applyNumberFormat="1" applyFont="1" applyFill="1" applyBorder="1" applyAlignment="1">
      <alignment vertical="center"/>
    </xf>
    <xf numFmtId="3" fontId="2" fillId="3" borderId="4" xfId="3" applyNumberFormat="1" applyFont="1" applyFill="1" applyBorder="1" applyAlignment="1">
      <alignment horizontal="center" vertical="center"/>
    </xf>
    <xf numFmtId="0" fontId="0" fillId="0" borderId="4" xfId="0" applyFill="1" applyBorder="1">
      <alignment vertical="top" wrapText="1"/>
    </xf>
    <xf numFmtId="0" fontId="0" fillId="0" borderId="4" xfId="1" applyFont="1" applyFill="1" applyBorder="1">
      <alignment vertical="top" wrapText="1"/>
    </xf>
    <xf numFmtId="49" fontId="8" fillId="0" borderId="8" xfId="3" applyNumberFormat="1" applyFont="1" applyFill="1" applyBorder="1" applyAlignment="1">
      <alignment vertical="center"/>
    </xf>
    <xf numFmtId="3" fontId="8" fillId="0" borderId="8" xfId="3" applyNumberFormat="1" applyFont="1" applyFill="1" applyBorder="1" applyAlignment="1">
      <alignment horizontal="center" vertical="center"/>
    </xf>
    <xf numFmtId="49" fontId="2" fillId="3" borderId="4" xfId="3" applyNumberFormat="1" applyFont="1" applyFill="1" applyBorder="1" applyAlignment="1">
      <alignment vertical="center"/>
    </xf>
    <xf numFmtId="49" fontId="2" fillId="3" borderId="11" xfId="3" applyNumberFormat="1" applyFont="1" applyFill="1" applyBorder="1" applyAlignment="1">
      <alignment horizontal="center" vertical="center"/>
    </xf>
    <xf numFmtId="49" fontId="3" fillId="0" borderId="4" xfId="3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2" fillId="0" borderId="7" xfId="3" applyNumberFormat="1" applyFont="1" applyFill="1" applyBorder="1" applyAlignment="1">
      <alignment horizontal="center" vertical="center" wrapText="1"/>
    </xf>
    <xf numFmtId="3" fontId="2" fillId="0" borderId="4" xfId="3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justify" vertical="center" wrapText="1"/>
    </xf>
    <xf numFmtId="1" fontId="2" fillId="0" borderId="4" xfId="3" applyNumberFormat="1" applyFont="1" applyFill="1" applyBorder="1" applyAlignment="1">
      <alignment horizontal="justify" vertical="center" wrapText="1"/>
    </xf>
    <xf numFmtId="3" fontId="2" fillId="0" borderId="4" xfId="3" applyNumberFormat="1" applyFont="1" applyFill="1" applyBorder="1" applyAlignment="1">
      <alignment horizontal="left" vertical="center"/>
    </xf>
    <xf numFmtId="49" fontId="11" fillId="0" borderId="4" xfId="3" applyNumberFormat="1" applyFont="1" applyFill="1" applyBorder="1" applyAlignment="1">
      <alignment horizontal="justify" vertical="center" wrapText="1"/>
    </xf>
    <xf numFmtId="1" fontId="11" fillId="0" borderId="4" xfId="3" applyNumberFormat="1" applyFont="1" applyFill="1" applyBorder="1" applyAlignment="1">
      <alignment horizontal="justify" vertical="center" wrapText="1"/>
    </xf>
    <xf numFmtId="3" fontId="2" fillId="0" borderId="4" xfId="3" applyNumberFormat="1" applyFont="1" applyFill="1" applyBorder="1" applyAlignment="1">
      <alignment horizontal="left" vertical="center" wrapText="1"/>
    </xf>
    <xf numFmtId="3" fontId="2" fillId="0" borderId="4" xfId="3" applyNumberFormat="1" applyFont="1" applyFill="1" applyBorder="1" applyAlignment="1">
      <alignment horizontal="center" vertical="center"/>
    </xf>
    <xf numFmtId="3" fontId="8" fillId="0" borderId="17" xfId="3" applyNumberFormat="1" applyFont="1" applyFill="1" applyBorder="1" applyAlignment="1">
      <alignment horizontal="center" vertical="center" wrapText="1"/>
    </xf>
    <xf numFmtId="3" fontId="2" fillId="0" borderId="8" xfId="3" applyNumberFormat="1" applyFont="1" applyFill="1" applyBorder="1" applyAlignment="1">
      <alignment horizontal="center" vertical="center" wrapText="1"/>
    </xf>
    <xf numFmtId="49" fontId="7" fillId="0" borderId="4" xfId="3" applyNumberFormat="1" applyFont="1" applyFill="1" applyBorder="1" applyAlignment="1">
      <alignment horizontal="center" vertical="center"/>
    </xf>
    <xf numFmtId="49" fontId="5" fillId="2" borderId="4" xfId="3" applyNumberFormat="1" applyFont="1" applyFill="1" applyBorder="1" applyAlignment="1">
      <alignment horizontal="left"/>
    </xf>
    <xf numFmtId="1" fontId="5" fillId="2" borderId="4" xfId="3" applyNumberFormat="1" applyFont="1" applyFill="1" applyBorder="1" applyAlignment="1">
      <alignment horizontal="left"/>
    </xf>
    <xf numFmtId="49" fontId="2" fillId="0" borderId="1" xfId="3" applyNumberFormat="1" applyFont="1" applyFill="1" applyBorder="1" applyAlignment="1">
      <alignment horizontal="center" vertical="center" wrapText="1"/>
    </xf>
    <xf numFmtId="3" fontId="2" fillId="0" borderId="1" xfId="3" applyNumberFormat="1" applyFont="1" applyFill="1" applyBorder="1" applyAlignment="1">
      <alignment horizontal="center" vertical="center" wrapText="1"/>
    </xf>
    <xf numFmtId="49" fontId="2" fillId="0" borderId="5" xfId="3" applyNumberFormat="1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49" fontId="2" fillId="0" borderId="4" xfId="3" applyNumberFormat="1" applyFont="1" applyFill="1" applyBorder="1" applyAlignment="1">
      <alignment horizontal="left" vertical="center" wrapText="1"/>
    </xf>
    <xf numFmtId="3" fontId="2" fillId="0" borderId="10" xfId="3" applyNumberFormat="1" applyFont="1" applyFill="1" applyBorder="1" applyAlignment="1">
      <alignment horizontal="center" vertical="center"/>
    </xf>
  </cellXfs>
  <cellStyles count="4">
    <cellStyle name="Normal 2" xfId="1" xr:uid="{00000000-0005-0000-0000-000000000000}"/>
    <cellStyle name="Normal 3" xfId="2" xr:uid="{00000000-0005-0000-0000-000001000000}"/>
    <cellStyle name="Normal 4" xfId="3" xr:uid="{00000000-0005-0000-0000-000002000000}"/>
    <cellStyle name="Parasts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C21"/>
      <rgbColor rgb="FFC0C0C0"/>
      <rgbColor rgb="FFBFBFBF"/>
      <rgbColor rgb="FFB3B3B3"/>
      <rgbColor rgb="FFFF2D21"/>
      <rgbColor rgb="FF92CF69"/>
      <rgbColor rgb="FF808080"/>
      <rgbColor rgb="FF515151"/>
      <rgbColor rgb="FF9CE159"/>
      <rgbColor rgb="FF0000D4"/>
      <rgbColor rgb="FFFF6158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7"/>
  <sheetViews>
    <sheetView showGridLines="0" tabSelected="1" view="pageBreakPreview" topLeftCell="A98" zoomScale="99" zoomScaleNormal="115" zoomScaleSheetLayoutView="99" workbookViewId="0">
      <selection activeCell="H303" sqref="H303"/>
    </sheetView>
  </sheetViews>
  <sheetFormatPr defaultColWidth="8" defaultRowHeight="19.5" customHeight="1" x14ac:dyDescent="0.3"/>
  <cols>
    <col min="1" max="1" width="2.4609375" style="1" customWidth="1"/>
    <col min="2" max="2" width="20.4609375" style="1" customWidth="1"/>
    <col min="3" max="3" width="8.765625" style="1" customWidth="1"/>
    <col min="4" max="4" width="7.921875" style="1" customWidth="1"/>
    <col min="5" max="5" width="10.07421875" style="1" customWidth="1"/>
    <col min="6" max="6" width="8.61328125" style="1" customWidth="1"/>
    <col min="7" max="7" width="7.3046875" style="1" customWidth="1"/>
    <col min="8" max="8" width="6.921875" style="1" customWidth="1"/>
    <col min="9" max="256" width="8" style="1" customWidth="1"/>
    <col min="257" max="16384" width="8" style="2"/>
  </cols>
  <sheetData>
    <row r="1" spans="1:256" ht="19.5" customHeight="1" x14ac:dyDescent="0.3">
      <c r="A1" s="6"/>
      <c r="B1" s="125" t="s">
        <v>233</v>
      </c>
      <c r="C1" s="125"/>
      <c r="D1" s="125"/>
      <c r="E1" s="125"/>
      <c r="F1" s="125"/>
      <c r="G1" s="125"/>
      <c r="H1" s="125"/>
      <c r="I1" s="4"/>
      <c r="J1" s="126" t="s">
        <v>0</v>
      </c>
      <c r="K1" s="127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41.25" hidden="1" customHeight="1" x14ac:dyDescent="0.3">
      <c r="A2" s="25" t="s">
        <v>23</v>
      </c>
      <c r="B2" s="10" t="s">
        <v>4</v>
      </c>
      <c r="C2" s="6"/>
      <c r="D2" s="6"/>
      <c r="E2" s="6"/>
      <c r="F2" s="86" t="s">
        <v>113</v>
      </c>
      <c r="G2" s="106"/>
      <c r="H2" s="86" t="s">
        <v>1</v>
      </c>
      <c r="I2" s="15"/>
      <c r="J2" s="19"/>
      <c r="K2" s="23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6"/>
      <c r="IT2" s="16"/>
      <c r="IU2" s="16"/>
      <c r="IV2" s="16"/>
    </row>
    <row r="3" spans="1:256" ht="15" hidden="1" customHeight="1" thickBot="1" x14ac:dyDescent="0.35">
      <c r="A3" s="6"/>
      <c r="B3" s="6"/>
      <c r="C3" s="6"/>
      <c r="D3" s="6"/>
      <c r="E3" s="6"/>
      <c r="F3" s="84" t="s">
        <v>2</v>
      </c>
      <c r="G3" s="106"/>
      <c r="H3" s="84" t="s">
        <v>2</v>
      </c>
      <c r="I3" s="15"/>
      <c r="J3" s="19"/>
      <c r="K3" s="23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</row>
    <row r="4" spans="1:256" ht="15" hidden="1" customHeight="1" x14ac:dyDescent="0.3">
      <c r="A4" s="6"/>
      <c r="B4" s="24" t="s">
        <v>116</v>
      </c>
      <c r="C4" s="6"/>
      <c r="D4" s="6"/>
      <c r="E4" s="6"/>
      <c r="F4" s="17">
        <v>0</v>
      </c>
      <c r="G4" s="106"/>
      <c r="H4" s="17">
        <v>0</v>
      </c>
      <c r="I4" s="15"/>
      <c r="J4" s="19"/>
      <c r="K4" s="23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</row>
    <row r="5" spans="1:256" ht="15" hidden="1" customHeight="1" x14ac:dyDescent="0.3">
      <c r="A5" s="6"/>
      <c r="B5" s="24" t="s">
        <v>117</v>
      </c>
      <c r="C5" s="6"/>
      <c r="D5" s="6"/>
      <c r="E5" s="6"/>
      <c r="F5" s="8">
        <v>0</v>
      </c>
      <c r="G5" s="106"/>
      <c r="H5" s="8">
        <v>0</v>
      </c>
      <c r="I5" s="15"/>
      <c r="J5" s="19"/>
      <c r="K5" s="23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</row>
    <row r="6" spans="1:256" ht="15" hidden="1" customHeight="1" x14ac:dyDescent="0.3">
      <c r="A6" s="25"/>
      <c r="B6" s="10" t="s">
        <v>26</v>
      </c>
      <c r="C6" s="6"/>
      <c r="D6" s="6"/>
      <c r="E6" s="6"/>
      <c r="F6" s="26">
        <v>0</v>
      </c>
      <c r="G6" s="106"/>
      <c r="H6" s="26">
        <v>0</v>
      </c>
      <c r="I6" s="15"/>
      <c r="J6" s="19"/>
      <c r="K6" s="15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</row>
    <row r="7" spans="1:256" ht="15" hidden="1" customHeight="1" x14ac:dyDescent="0.3">
      <c r="A7" s="25"/>
      <c r="B7" s="10"/>
      <c r="C7" s="6"/>
      <c r="D7" s="6"/>
      <c r="E7" s="6"/>
      <c r="F7" s="88"/>
      <c r="G7" s="88"/>
      <c r="H7" s="88"/>
      <c r="I7" s="15"/>
      <c r="J7" s="19"/>
      <c r="K7" s="15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  <c r="IN7" s="16"/>
      <c r="IO7" s="16"/>
      <c r="IP7" s="16"/>
      <c r="IQ7" s="16"/>
      <c r="IR7" s="16"/>
      <c r="IS7" s="16"/>
      <c r="IT7" s="16"/>
      <c r="IU7" s="16"/>
      <c r="IV7" s="16"/>
    </row>
    <row r="8" spans="1:256" ht="15" hidden="1" customHeight="1" x14ac:dyDescent="0.3">
      <c r="A8" s="25"/>
      <c r="B8" s="10"/>
      <c r="C8" s="6"/>
      <c r="D8" s="6"/>
      <c r="E8" s="6"/>
      <c r="F8" s="88"/>
      <c r="G8" s="88"/>
      <c r="H8" s="88"/>
      <c r="I8" s="15"/>
      <c r="J8" s="19"/>
      <c r="K8" s="15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  <c r="IN8" s="16"/>
      <c r="IO8" s="16"/>
      <c r="IP8" s="16"/>
      <c r="IQ8" s="16"/>
      <c r="IR8" s="16"/>
      <c r="IS8" s="16"/>
      <c r="IT8" s="16"/>
      <c r="IU8" s="16"/>
      <c r="IV8" s="16"/>
    </row>
    <row r="9" spans="1:256" ht="41.25" hidden="1" customHeight="1" x14ac:dyDescent="0.3">
      <c r="A9" s="25" t="s">
        <v>24</v>
      </c>
      <c r="B9" s="10" t="s">
        <v>5</v>
      </c>
      <c r="C9" s="6"/>
      <c r="D9" s="6"/>
      <c r="E9" s="6"/>
      <c r="F9" s="86" t="s">
        <v>113</v>
      </c>
      <c r="G9" s="106"/>
      <c r="H9" s="86" t="s">
        <v>1</v>
      </c>
      <c r="I9" s="15"/>
      <c r="J9" s="19"/>
      <c r="K9" s="15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  <c r="IR9" s="16"/>
      <c r="IS9" s="16"/>
      <c r="IT9" s="16"/>
      <c r="IU9" s="16"/>
      <c r="IV9" s="16"/>
    </row>
    <row r="10" spans="1:256" ht="15" hidden="1" customHeight="1" thickBot="1" x14ac:dyDescent="0.35">
      <c r="A10" s="6"/>
      <c r="B10" s="6"/>
      <c r="C10" s="6"/>
      <c r="D10" s="6"/>
      <c r="E10" s="6"/>
      <c r="F10" s="84" t="s">
        <v>2</v>
      </c>
      <c r="G10" s="106"/>
      <c r="H10" s="84" t="s">
        <v>2</v>
      </c>
      <c r="I10" s="15"/>
      <c r="J10" s="19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  <c r="IR10" s="16"/>
      <c r="IS10" s="16"/>
      <c r="IT10" s="16"/>
      <c r="IU10" s="16"/>
      <c r="IV10" s="16"/>
    </row>
    <row r="11" spans="1:256" ht="15" hidden="1" customHeight="1" x14ac:dyDescent="0.3">
      <c r="A11" s="6"/>
      <c r="B11" s="24" t="s">
        <v>116</v>
      </c>
      <c r="C11" s="6"/>
      <c r="D11" s="6"/>
      <c r="E11" s="6"/>
      <c r="F11" s="17">
        <v>0</v>
      </c>
      <c r="G11" s="106"/>
      <c r="H11" s="17">
        <v>0</v>
      </c>
      <c r="I11" s="15"/>
      <c r="J11" s="19"/>
      <c r="K11" s="15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  <c r="IN11" s="16"/>
      <c r="IO11" s="16"/>
      <c r="IP11" s="16"/>
      <c r="IQ11" s="16"/>
      <c r="IR11" s="16"/>
      <c r="IS11" s="16"/>
      <c r="IT11" s="16"/>
      <c r="IU11" s="16"/>
      <c r="IV11" s="16"/>
    </row>
    <row r="12" spans="1:256" ht="15" hidden="1" customHeight="1" x14ac:dyDescent="0.3">
      <c r="A12" s="6"/>
      <c r="B12" s="24" t="s">
        <v>117</v>
      </c>
      <c r="C12" s="6"/>
      <c r="D12" s="6"/>
      <c r="E12" s="6"/>
      <c r="F12" s="8">
        <v>0</v>
      </c>
      <c r="G12" s="106"/>
      <c r="H12" s="8">
        <v>0</v>
      </c>
      <c r="I12" s="15"/>
      <c r="J12" s="19"/>
      <c r="K12" s="15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  <c r="IT12" s="16"/>
      <c r="IU12" s="16"/>
      <c r="IV12" s="16"/>
    </row>
    <row r="13" spans="1:256" ht="15" hidden="1" customHeight="1" x14ac:dyDescent="0.3">
      <c r="A13" s="25"/>
      <c r="B13" s="10" t="s">
        <v>26</v>
      </c>
      <c r="C13" s="6"/>
      <c r="D13" s="6"/>
      <c r="E13" s="6"/>
      <c r="F13" s="26">
        <v>0</v>
      </c>
      <c r="G13" s="106"/>
      <c r="H13" s="26">
        <v>0</v>
      </c>
      <c r="I13" s="15"/>
      <c r="J13" s="19"/>
      <c r="K13" s="15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  <c r="IV13" s="16"/>
    </row>
    <row r="14" spans="1:256" ht="15" hidden="1" customHeight="1" x14ac:dyDescent="0.3">
      <c r="A14" s="25"/>
      <c r="B14" s="10"/>
      <c r="C14" s="6"/>
      <c r="D14" s="6"/>
      <c r="E14" s="6"/>
      <c r="F14" s="88"/>
      <c r="G14" s="88"/>
      <c r="H14" s="88"/>
      <c r="I14" s="15"/>
      <c r="J14" s="19"/>
      <c r="K14" s="15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 ht="38.25" hidden="1" customHeight="1" x14ac:dyDescent="0.3">
      <c r="A15" s="25" t="s">
        <v>28</v>
      </c>
      <c r="B15" s="10" t="s">
        <v>168</v>
      </c>
      <c r="C15" s="6"/>
      <c r="D15" s="106"/>
      <c r="E15" s="106"/>
      <c r="F15" s="86" t="s">
        <v>113</v>
      </c>
      <c r="G15" s="106"/>
      <c r="H15" s="86" t="s">
        <v>1</v>
      </c>
      <c r="I15" s="15"/>
      <c r="J15" s="19"/>
      <c r="K15" s="15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  <c r="IN15" s="16"/>
      <c r="IO15" s="16"/>
      <c r="IP15" s="16"/>
      <c r="IQ15" s="16"/>
      <c r="IR15" s="16"/>
      <c r="IS15" s="16"/>
      <c r="IT15" s="16"/>
      <c r="IU15" s="16"/>
      <c r="IV15" s="16"/>
    </row>
    <row r="16" spans="1:256" ht="15" hidden="1" customHeight="1" thickBot="1" x14ac:dyDescent="0.35">
      <c r="A16" s="25"/>
      <c r="B16" s="107"/>
      <c r="C16" s="6"/>
      <c r="D16" s="106"/>
      <c r="E16" s="106"/>
      <c r="F16" s="84" t="s">
        <v>2</v>
      </c>
      <c r="G16" s="106"/>
      <c r="H16" s="84" t="s">
        <v>2</v>
      </c>
      <c r="I16" s="15"/>
      <c r="J16" s="19"/>
      <c r="K16" s="15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  <c r="IN16" s="16"/>
      <c r="IO16" s="16"/>
      <c r="IP16" s="16"/>
      <c r="IQ16" s="16"/>
      <c r="IR16" s="16"/>
      <c r="IS16" s="16"/>
      <c r="IT16" s="16"/>
      <c r="IU16" s="16"/>
      <c r="IV16" s="16"/>
    </row>
    <row r="17" spans="1:256" ht="15" hidden="1" customHeight="1" x14ac:dyDescent="0.3">
      <c r="A17" s="25"/>
      <c r="B17" s="9" t="s">
        <v>169</v>
      </c>
      <c r="C17" s="6"/>
      <c r="D17" s="6"/>
      <c r="E17" s="6"/>
      <c r="F17" s="17">
        <v>0</v>
      </c>
      <c r="G17" s="106"/>
      <c r="H17" s="17">
        <v>0</v>
      </c>
      <c r="I17" s="15"/>
      <c r="J17" s="19"/>
      <c r="K17" s="15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  <c r="IV17" s="16"/>
    </row>
    <row r="18" spans="1:256" ht="15" hidden="1" customHeight="1" x14ac:dyDescent="0.3">
      <c r="A18" s="25"/>
      <c r="B18" s="9" t="s">
        <v>170</v>
      </c>
      <c r="C18" s="6"/>
      <c r="D18" s="6"/>
      <c r="E18" s="6"/>
      <c r="F18" s="8">
        <v>0</v>
      </c>
      <c r="G18" s="106"/>
      <c r="H18" s="8">
        <v>0</v>
      </c>
      <c r="I18" s="15"/>
      <c r="J18" s="19"/>
      <c r="K18" s="15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ht="15" hidden="1" customHeight="1" x14ac:dyDescent="0.3">
      <c r="A19" s="25"/>
      <c r="B19" s="10"/>
      <c r="C19" s="6"/>
      <c r="D19" s="6"/>
      <c r="E19" s="6"/>
      <c r="F19" s="26">
        <v>0</v>
      </c>
      <c r="G19" s="106"/>
      <c r="H19" s="26">
        <v>0</v>
      </c>
      <c r="I19" s="15"/>
      <c r="J19" s="19"/>
      <c r="K19" s="15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  <c r="IV19" s="16"/>
    </row>
    <row r="20" spans="1:256" ht="15" hidden="1" customHeight="1" x14ac:dyDescent="0.3">
      <c r="A20" s="25"/>
      <c r="B20" s="10"/>
      <c r="C20" s="6"/>
      <c r="D20" s="6"/>
      <c r="E20" s="6"/>
      <c r="F20" s="88"/>
      <c r="G20" s="88"/>
      <c r="H20" s="88"/>
      <c r="I20" s="15"/>
      <c r="J20" s="19"/>
      <c r="K20" s="15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  <c r="IV20" s="16"/>
    </row>
    <row r="21" spans="1:256" ht="15" hidden="1" customHeight="1" x14ac:dyDescent="0.3">
      <c r="A21" s="25" t="s">
        <v>34</v>
      </c>
      <c r="B21" s="10" t="s">
        <v>108</v>
      </c>
      <c r="C21" s="6"/>
      <c r="D21" s="115" t="s">
        <v>118</v>
      </c>
      <c r="E21" s="115" t="s">
        <v>119</v>
      </c>
      <c r="F21" s="86" t="s">
        <v>113</v>
      </c>
      <c r="G21" s="28" t="s">
        <v>120</v>
      </c>
      <c r="H21" s="86" t="s">
        <v>1</v>
      </c>
      <c r="I21" s="15"/>
      <c r="J21" s="19"/>
      <c r="K21" s="15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  <c r="IN21" s="16"/>
      <c r="IO21" s="16"/>
      <c r="IP21" s="16"/>
      <c r="IQ21" s="16"/>
      <c r="IR21" s="16"/>
      <c r="IS21" s="16"/>
      <c r="IT21" s="16"/>
      <c r="IU21" s="16"/>
      <c r="IV21" s="16"/>
    </row>
    <row r="22" spans="1:256" ht="15" hidden="1" customHeight="1" thickBot="1" x14ac:dyDescent="0.35">
      <c r="A22" s="25"/>
      <c r="B22" s="10" t="s">
        <v>121</v>
      </c>
      <c r="C22" s="6"/>
      <c r="D22" s="115"/>
      <c r="E22" s="115"/>
      <c r="F22" s="84" t="s">
        <v>2</v>
      </c>
      <c r="G22" s="92" t="s">
        <v>2</v>
      </c>
      <c r="H22" s="84" t="s">
        <v>2</v>
      </c>
      <c r="I22" s="15"/>
      <c r="J22" s="19"/>
      <c r="K22" s="15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  <c r="IC22" s="16"/>
      <c r="ID22" s="16"/>
      <c r="IE22" s="16"/>
      <c r="IF22" s="16"/>
      <c r="IG22" s="16"/>
      <c r="IH22" s="16"/>
      <c r="II22" s="16"/>
      <c r="IJ22" s="16"/>
      <c r="IK22" s="16"/>
      <c r="IL22" s="16"/>
      <c r="IM22" s="16"/>
      <c r="IN22" s="16"/>
      <c r="IO22" s="16"/>
      <c r="IP22" s="16"/>
      <c r="IQ22" s="16"/>
      <c r="IR22" s="16"/>
      <c r="IS22" s="16"/>
      <c r="IT22" s="16"/>
      <c r="IU22" s="16"/>
      <c r="IV22" s="16"/>
    </row>
    <row r="23" spans="1:256" ht="15" hidden="1" customHeight="1" x14ac:dyDescent="0.3">
      <c r="A23" s="25"/>
      <c r="B23" s="9" t="s">
        <v>122</v>
      </c>
      <c r="C23" s="6"/>
      <c r="D23" s="17"/>
      <c r="E23" s="17"/>
      <c r="F23" s="17">
        <v>0</v>
      </c>
      <c r="G23" s="17">
        <v>0</v>
      </c>
      <c r="H23" s="17">
        <v>0</v>
      </c>
      <c r="I23" s="15"/>
      <c r="J23" s="19"/>
      <c r="K23" s="15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  <c r="IC23" s="16"/>
      <c r="ID23" s="16"/>
      <c r="IE23" s="16"/>
      <c r="IF23" s="16"/>
      <c r="IG23" s="16"/>
      <c r="IH23" s="16"/>
      <c r="II23" s="16"/>
      <c r="IJ23" s="16"/>
      <c r="IK23" s="16"/>
      <c r="IL23" s="16"/>
      <c r="IM23" s="16"/>
      <c r="IN23" s="16"/>
      <c r="IO23" s="16"/>
      <c r="IP23" s="16"/>
      <c r="IQ23" s="16"/>
      <c r="IR23" s="16"/>
      <c r="IS23" s="16"/>
      <c r="IT23" s="16"/>
      <c r="IU23" s="16"/>
      <c r="IV23" s="16"/>
    </row>
    <row r="24" spans="1:256" ht="15" hidden="1" customHeight="1" x14ac:dyDescent="0.3">
      <c r="A24" s="25"/>
      <c r="B24" s="9" t="s">
        <v>123</v>
      </c>
      <c r="C24" s="6"/>
      <c r="D24" s="8"/>
      <c r="E24" s="8"/>
      <c r="F24" s="8">
        <v>0</v>
      </c>
      <c r="G24" s="8">
        <v>0</v>
      </c>
      <c r="H24" s="8">
        <v>0</v>
      </c>
      <c r="I24" s="15"/>
      <c r="J24" s="19"/>
      <c r="K24" s="15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  <c r="IC24" s="16"/>
      <c r="ID24" s="16"/>
      <c r="IE24" s="16"/>
      <c r="IF24" s="16"/>
      <c r="IG24" s="16"/>
      <c r="IH24" s="16"/>
      <c r="II24" s="16"/>
      <c r="IJ24" s="16"/>
      <c r="IK24" s="16"/>
      <c r="IL24" s="16"/>
      <c r="IM24" s="16"/>
      <c r="IN24" s="16"/>
      <c r="IO24" s="16"/>
      <c r="IP24" s="16"/>
      <c r="IQ24" s="16"/>
      <c r="IR24" s="16"/>
      <c r="IS24" s="16"/>
      <c r="IT24" s="16"/>
      <c r="IU24" s="16"/>
      <c r="IV24" s="16"/>
    </row>
    <row r="25" spans="1:256" ht="15" hidden="1" customHeight="1" x14ac:dyDescent="0.3">
      <c r="A25" s="25"/>
      <c r="B25" s="10" t="s">
        <v>26</v>
      </c>
      <c r="C25" s="6"/>
      <c r="D25" s="102"/>
      <c r="E25" s="102"/>
      <c r="F25" s="26">
        <v>0</v>
      </c>
      <c r="G25" s="26">
        <v>0</v>
      </c>
      <c r="H25" s="26">
        <v>0</v>
      </c>
      <c r="I25" s="15"/>
      <c r="J25" s="19"/>
      <c r="K25" s="15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  <c r="IC25" s="16"/>
      <c r="ID25" s="16"/>
      <c r="IE25" s="16"/>
      <c r="IF25" s="16"/>
      <c r="IG25" s="16"/>
      <c r="IH25" s="16"/>
      <c r="II25" s="16"/>
      <c r="IJ25" s="16"/>
      <c r="IK25" s="16"/>
      <c r="IL25" s="16"/>
      <c r="IM25" s="16"/>
      <c r="IN25" s="16"/>
      <c r="IO25" s="16"/>
      <c r="IP25" s="16"/>
      <c r="IQ25" s="16"/>
      <c r="IR25" s="16"/>
      <c r="IS25" s="16"/>
      <c r="IT25" s="16"/>
      <c r="IU25" s="16"/>
      <c r="IV25" s="16"/>
    </row>
    <row r="26" spans="1:256" ht="9" hidden="1" customHeight="1" x14ac:dyDescent="0.3">
      <c r="A26" s="25"/>
      <c r="B26" s="108"/>
      <c r="C26" s="99"/>
      <c r="D26" s="99"/>
      <c r="E26" s="99"/>
      <c r="F26" s="109"/>
      <c r="G26" s="109"/>
      <c r="H26" s="109"/>
      <c r="I26" s="15"/>
      <c r="J26" s="19"/>
      <c r="K26" s="15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</row>
    <row r="27" spans="1:256" ht="19.5" customHeight="1" x14ac:dyDescent="0.3">
      <c r="A27" s="25" t="s">
        <v>23</v>
      </c>
      <c r="B27" s="10" t="s">
        <v>124</v>
      </c>
      <c r="C27" s="6"/>
      <c r="D27" s="6"/>
      <c r="E27" s="6"/>
      <c r="F27" s="86" t="s">
        <v>234</v>
      </c>
      <c r="G27" s="92"/>
      <c r="H27" s="86" t="s">
        <v>236</v>
      </c>
      <c r="I27" s="15"/>
      <c r="J27" s="19"/>
      <c r="K27" s="15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</row>
    <row r="28" spans="1:256" ht="15" customHeight="1" thickBot="1" x14ac:dyDescent="0.35">
      <c r="A28" s="3"/>
      <c r="B28" s="6"/>
      <c r="C28" s="6"/>
      <c r="D28" s="6"/>
      <c r="E28" s="6"/>
      <c r="F28" s="21" t="s">
        <v>2</v>
      </c>
      <c r="G28" s="92"/>
      <c r="H28" s="21" t="s">
        <v>2</v>
      </c>
      <c r="I28" s="15"/>
      <c r="J28" s="19"/>
      <c r="K28" s="15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</row>
    <row r="29" spans="1:256" ht="9" customHeight="1" x14ac:dyDescent="0.3">
      <c r="A29" s="3"/>
      <c r="B29" s="6"/>
      <c r="C29" s="6"/>
      <c r="D29" s="6"/>
      <c r="E29" s="6"/>
      <c r="F29" s="86"/>
      <c r="G29" s="92"/>
      <c r="H29" s="86"/>
      <c r="I29" s="15"/>
      <c r="J29" s="19"/>
      <c r="K29" s="15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</row>
    <row r="30" spans="1:256" ht="15" customHeight="1" x14ac:dyDescent="0.3">
      <c r="A30" s="6"/>
      <c r="B30" s="9" t="s">
        <v>179</v>
      </c>
      <c r="C30" s="6"/>
      <c r="D30" s="6"/>
      <c r="E30" s="6"/>
      <c r="F30" s="8">
        <v>1031</v>
      </c>
      <c r="G30" s="8"/>
      <c r="H30" s="8">
        <v>1147</v>
      </c>
      <c r="I30" s="15"/>
      <c r="J30" s="19"/>
      <c r="K30" s="15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</row>
    <row r="31" spans="1:256" ht="15" customHeight="1" x14ac:dyDescent="0.3">
      <c r="A31" s="6"/>
      <c r="B31" s="9" t="s">
        <v>180</v>
      </c>
      <c r="C31" s="6"/>
      <c r="D31" s="6"/>
      <c r="E31" s="6"/>
      <c r="F31" s="8">
        <v>147869</v>
      </c>
      <c r="G31" s="8"/>
      <c r="H31" s="8">
        <v>174743</v>
      </c>
      <c r="I31" s="15"/>
      <c r="J31" s="19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</row>
    <row r="32" spans="1:256" ht="15" customHeight="1" x14ac:dyDescent="0.3">
      <c r="A32" s="6"/>
      <c r="B32" s="9" t="s">
        <v>181</v>
      </c>
      <c r="C32" s="6"/>
      <c r="D32" s="6"/>
      <c r="E32" s="6"/>
      <c r="F32" s="8">
        <v>4788</v>
      </c>
      <c r="G32" s="8"/>
      <c r="H32" s="8">
        <v>6597</v>
      </c>
      <c r="I32" s="15"/>
      <c r="J32" s="19"/>
      <c r="K32" s="15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  <c r="IV32" s="16"/>
    </row>
    <row r="33" spans="1:256" ht="15" customHeight="1" x14ac:dyDescent="0.3">
      <c r="A33" s="6"/>
      <c r="B33" s="9" t="s">
        <v>182</v>
      </c>
      <c r="C33" s="6"/>
      <c r="D33" s="6"/>
      <c r="E33" s="6"/>
      <c r="F33" s="8">
        <v>919</v>
      </c>
      <c r="G33" s="8"/>
      <c r="H33" s="8">
        <v>933</v>
      </c>
      <c r="I33" s="15"/>
      <c r="J33" s="19"/>
      <c r="K33" s="15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  <c r="IV33" s="16"/>
    </row>
    <row r="34" spans="1:256" ht="15" customHeight="1" x14ac:dyDescent="0.3">
      <c r="A34" s="6"/>
      <c r="B34" s="9" t="s">
        <v>183</v>
      </c>
      <c r="C34" s="6"/>
      <c r="D34" s="6"/>
      <c r="E34" s="6"/>
      <c r="F34" s="8">
        <v>3991</v>
      </c>
      <c r="G34" s="8"/>
      <c r="H34" s="8">
        <v>1501</v>
      </c>
      <c r="I34" s="15"/>
      <c r="J34" s="19"/>
      <c r="K34" s="15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  <c r="IV34" s="16"/>
    </row>
    <row r="35" spans="1:256" ht="15" customHeight="1" x14ac:dyDescent="0.3">
      <c r="A35" s="6"/>
      <c r="B35" s="9" t="s">
        <v>184</v>
      </c>
      <c r="C35" s="6"/>
      <c r="D35" s="6"/>
      <c r="E35" s="6"/>
      <c r="F35" s="89">
        <v>0</v>
      </c>
      <c r="G35" s="14"/>
      <c r="H35" s="89">
        <v>0</v>
      </c>
      <c r="I35" s="15"/>
      <c r="J35" s="19"/>
      <c r="K35" s="15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6"/>
      <c r="EU35" s="16"/>
      <c r="EV35" s="16"/>
      <c r="EW35" s="16"/>
      <c r="EX35" s="16"/>
      <c r="EY35" s="16"/>
      <c r="EZ35" s="16"/>
      <c r="FA35" s="16"/>
      <c r="FB35" s="16"/>
      <c r="FC35" s="16"/>
      <c r="FD35" s="16"/>
      <c r="FE35" s="16"/>
      <c r="FF35" s="16"/>
      <c r="FG35" s="16"/>
      <c r="FH35" s="16"/>
      <c r="FI35" s="16"/>
      <c r="FJ35" s="16"/>
      <c r="FK35" s="16"/>
      <c r="FL35" s="16"/>
      <c r="FM35" s="16"/>
      <c r="FN35" s="16"/>
      <c r="FO35" s="1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  <c r="IB35" s="16"/>
      <c r="IC35" s="16"/>
      <c r="ID35" s="16"/>
      <c r="IE35" s="16"/>
      <c r="IF35" s="16"/>
      <c r="IG35" s="16"/>
      <c r="IH35" s="16"/>
      <c r="II35" s="16"/>
      <c r="IJ35" s="16"/>
      <c r="IK35" s="16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</row>
    <row r="36" spans="1:256" ht="15" customHeight="1" x14ac:dyDescent="0.3">
      <c r="A36" s="6"/>
      <c r="B36" s="9" t="s">
        <v>185</v>
      </c>
      <c r="C36" s="6"/>
      <c r="D36" s="6"/>
      <c r="E36" s="6"/>
      <c r="F36" s="89">
        <v>52083</v>
      </c>
      <c r="G36" s="14"/>
      <c r="H36" s="89">
        <v>51838</v>
      </c>
      <c r="I36" s="15"/>
      <c r="J36" s="19"/>
      <c r="K36" s="15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</row>
    <row r="37" spans="1:256" ht="15" customHeight="1" x14ac:dyDescent="0.3">
      <c r="A37" s="6"/>
      <c r="B37" s="9" t="s">
        <v>186</v>
      </c>
      <c r="C37" s="6"/>
      <c r="D37" s="6"/>
      <c r="E37" s="6"/>
      <c r="F37" s="30">
        <v>11664</v>
      </c>
      <c r="G37" s="14"/>
      <c r="H37" s="30">
        <v>9432</v>
      </c>
      <c r="I37" s="15"/>
      <c r="J37" s="19"/>
      <c r="K37" s="15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</row>
    <row r="38" spans="1:256" ht="15" customHeight="1" x14ac:dyDescent="0.3">
      <c r="A38" s="6"/>
      <c r="B38" s="10" t="s">
        <v>26</v>
      </c>
      <c r="C38" s="6"/>
      <c r="D38" s="6"/>
      <c r="E38" s="6"/>
      <c r="F38" s="26">
        <f>SUM(F30:F37)</f>
        <v>222345</v>
      </c>
      <c r="G38" s="88"/>
      <c r="H38" s="26">
        <f>SUM(H30:H37)</f>
        <v>246191</v>
      </c>
      <c r="I38" s="15"/>
      <c r="J38" s="19"/>
      <c r="K38" s="15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16"/>
      <c r="ES38" s="16"/>
      <c r="ET38" s="16"/>
      <c r="EU38" s="16"/>
      <c r="EV38" s="16"/>
      <c r="EW38" s="16"/>
      <c r="EX38" s="16"/>
      <c r="EY38" s="16"/>
      <c r="EZ38" s="16"/>
      <c r="FA38" s="16"/>
      <c r="FB38" s="16"/>
      <c r="FC38" s="16"/>
      <c r="FD38" s="16"/>
      <c r="FE38" s="16"/>
      <c r="FF38" s="16"/>
      <c r="FG38" s="16"/>
      <c r="FH38" s="16"/>
      <c r="FI38" s="16"/>
      <c r="FJ38" s="16"/>
      <c r="FK38" s="16"/>
      <c r="FL38" s="16"/>
      <c r="FM38" s="16"/>
      <c r="FN38" s="16"/>
      <c r="FO38" s="1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  <c r="IB38" s="16"/>
      <c r="IC38" s="16"/>
      <c r="ID38" s="16"/>
      <c r="IE38" s="16"/>
      <c r="IF38" s="16"/>
      <c r="IG38" s="16"/>
      <c r="IH38" s="16"/>
      <c r="II38" s="16"/>
      <c r="IJ38" s="16"/>
      <c r="IK38" s="16"/>
      <c r="IL38" s="16"/>
      <c r="IM38" s="16"/>
      <c r="IN38" s="16"/>
      <c r="IO38" s="16"/>
      <c r="IP38" s="16"/>
      <c r="IQ38" s="16"/>
      <c r="IR38" s="16"/>
      <c r="IS38" s="16"/>
      <c r="IT38" s="16"/>
      <c r="IU38" s="16"/>
      <c r="IV38" s="16"/>
    </row>
    <row r="39" spans="1:256" ht="15.75" customHeight="1" x14ac:dyDescent="0.3">
      <c r="A39" s="6"/>
      <c r="B39" s="6"/>
      <c r="C39" s="6"/>
      <c r="D39" s="6"/>
      <c r="E39" s="6"/>
      <c r="F39" s="8"/>
      <c r="G39" s="8"/>
      <c r="H39" s="8"/>
      <c r="I39" s="8"/>
      <c r="J39" s="19"/>
      <c r="K39" s="20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16"/>
      <c r="ES39" s="16"/>
      <c r="ET39" s="16"/>
      <c r="EU39" s="16"/>
      <c r="EV39" s="16"/>
      <c r="EW39" s="16"/>
      <c r="EX39" s="16"/>
      <c r="EY39" s="16"/>
      <c r="EZ39" s="16"/>
      <c r="FA39" s="16"/>
      <c r="FB39" s="16"/>
      <c r="FC39" s="16"/>
      <c r="FD39" s="16"/>
      <c r="FE39" s="16"/>
      <c r="FF39" s="16"/>
      <c r="FG39" s="16"/>
      <c r="FH39" s="16"/>
      <c r="FI39" s="16"/>
      <c r="FJ39" s="16"/>
      <c r="FK39" s="16"/>
      <c r="FL39" s="16"/>
      <c r="FM39" s="16"/>
      <c r="FN39" s="16"/>
      <c r="FO39" s="1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  <c r="IB39" s="16"/>
      <c r="IC39" s="16"/>
      <c r="ID39" s="16"/>
      <c r="IE39" s="16"/>
      <c r="IF39" s="16"/>
      <c r="IG39" s="16"/>
      <c r="IH39" s="16"/>
      <c r="II39" s="16"/>
      <c r="IJ39" s="16"/>
      <c r="IK39" s="16"/>
      <c r="IL39" s="16"/>
      <c r="IM39" s="16"/>
      <c r="IN39" s="16"/>
      <c r="IO39" s="16"/>
      <c r="IP39" s="16"/>
      <c r="IQ39" s="16"/>
      <c r="IR39" s="16"/>
      <c r="IS39" s="16"/>
      <c r="IT39" s="16"/>
      <c r="IU39" s="16"/>
      <c r="IV39" s="16"/>
    </row>
    <row r="40" spans="1:256" ht="15" hidden="1" customHeight="1" x14ac:dyDescent="0.3">
      <c r="A40" s="25" t="s">
        <v>38</v>
      </c>
      <c r="B40" s="10" t="s">
        <v>6</v>
      </c>
      <c r="C40" s="6"/>
      <c r="D40" s="6"/>
      <c r="E40" s="6"/>
      <c r="F40" s="86" t="s">
        <v>113</v>
      </c>
      <c r="G40" s="92"/>
      <c r="H40" s="86" t="s">
        <v>1</v>
      </c>
      <c r="I40" s="8"/>
      <c r="J40" s="19"/>
      <c r="K40" s="15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1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16"/>
      <c r="ES40" s="16"/>
      <c r="ET40" s="16"/>
      <c r="EU40" s="16"/>
      <c r="EV40" s="16"/>
      <c r="EW40" s="16"/>
      <c r="EX40" s="16"/>
      <c r="EY40" s="16"/>
      <c r="EZ40" s="16"/>
      <c r="FA40" s="16"/>
      <c r="FB40" s="16"/>
      <c r="FC40" s="16"/>
      <c r="FD40" s="16"/>
      <c r="FE40" s="16"/>
      <c r="FF40" s="16"/>
      <c r="FG40" s="16"/>
      <c r="FH40" s="16"/>
      <c r="FI40" s="16"/>
      <c r="FJ40" s="16"/>
      <c r="FK40" s="16"/>
      <c r="FL40" s="16"/>
      <c r="FM40" s="16"/>
      <c r="FN40" s="16"/>
      <c r="FO40" s="1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  <c r="IB40" s="16"/>
      <c r="IC40" s="16"/>
      <c r="ID40" s="16"/>
      <c r="IE40" s="16"/>
      <c r="IF40" s="16"/>
      <c r="IG40" s="16"/>
      <c r="IH40" s="16"/>
      <c r="II40" s="16"/>
      <c r="IJ40" s="16"/>
      <c r="IK40" s="16"/>
      <c r="IL40" s="16"/>
      <c r="IM40" s="16"/>
      <c r="IN40" s="16"/>
      <c r="IO40" s="16"/>
      <c r="IP40" s="16"/>
      <c r="IQ40" s="16"/>
      <c r="IR40" s="16"/>
      <c r="IS40" s="16"/>
      <c r="IT40" s="16"/>
      <c r="IU40" s="16"/>
      <c r="IV40" s="16"/>
    </row>
    <row r="41" spans="1:256" ht="14.25" hidden="1" customHeight="1" thickBot="1" x14ac:dyDescent="0.35">
      <c r="A41" s="32"/>
      <c r="B41" s="6"/>
      <c r="C41" s="6"/>
      <c r="D41" s="6"/>
      <c r="E41" s="6"/>
      <c r="F41" s="84" t="s">
        <v>2</v>
      </c>
      <c r="G41" s="8"/>
      <c r="H41" s="84" t="s">
        <v>2</v>
      </c>
      <c r="I41" s="8"/>
      <c r="J41" s="19"/>
      <c r="K41" s="15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  <c r="IB41" s="16"/>
      <c r="IC41" s="16"/>
      <c r="ID41" s="16"/>
      <c r="IE41" s="16"/>
      <c r="IF41" s="16"/>
      <c r="IG41" s="16"/>
      <c r="IH41" s="16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16"/>
      <c r="IU41" s="16"/>
      <c r="IV41" s="16"/>
    </row>
    <row r="42" spans="1:256" ht="14.25" hidden="1" customHeight="1" x14ac:dyDescent="0.3">
      <c r="A42" s="32"/>
      <c r="B42" s="9" t="s">
        <v>125</v>
      </c>
      <c r="C42" s="6"/>
      <c r="D42" s="6"/>
      <c r="E42" s="6"/>
      <c r="F42" s="17">
        <v>0</v>
      </c>
      <c r="G42" s="8"/>
      <c r="H42" s="17">
        <v>0</v>
      </c>
      <c r="I42" s="8"/>
      <c r="J42" s="19"/>
      <c r="K42" s="15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  <c r="HY42" s="16"/>
      <c r="HZ42" s="16"/>
      <c r="IA42" s="16"/>
      <c r="IB42" s="16"/>
      <c r="IC42" s="16"/>
      <c r="ID42" s="16"/>
      <c r="IE42" s="16"/>
      <c r="IF42" s="16"/>
      <c r="IG42" s="16"/>
      <c r="IH42" s="16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16"/>
      <c r="IU42" s="16"/>
      <c r="IV42" s="16"/>
    </row>
    <row r="43" spans="1:256" ht="14.25" hidden="1" customHeight="1" x14ac:dyDescent="0.3">
      <c r="A43" s="32"/>
      <c r="B43" s="10" t="s">
        <v>26</v>
      </c>
      <c r="C43" s="6"/>
      <c r="D43" s="6"/>
      <c r="E43" s="6"/>
      <c r="F43" s="26">
        <v>0</v>
      </c>
      <c r="G43" s="8"/>
      <c r="H43" s="26">
        <v>0</v>
      </c>
      <c r="I43" s="8"/>
      <c r="J43" s="19"/>
      <c r="K43" s="15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6"/>
      <c r="EU43" s="16"/>
      <c r="EV43" s="16"/>
      <c r="EW43" s="16"/>
      <c r="EX43" s="16"/>
      <c r="EY43" s="16"/>
      <c r="EZ43" s="16"/>
      <c r="FA43" s="16"/>
      <c r="FB43" s="16"/>
      <c r="FC43" s="16"/>
      <c r="FD43" s="16"/>
      <c r="FE43" s="16"/>
      <c r="FF43" s="16"/>
      <c r="FG43" s="16"/>
      <c r="FH43" s="16"/>
      <c r="FI43" s="16"/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  <c r="HY43" s="16"/>
      <c r="HZ43" s="16"/>
      <c r="IA43" s="16"/>
      <c r="IB43" s="16"/>
      <c r="IC43" s="16"/>
      <c r="ID43" s="16"/>
      <c r="IE43" s="16"/>
      <c r="IF43" s="16"/>
      <c r="IG43" s="16"/>
      <c r="IH43" s="16"/>
      <c r="II43" s="16"/>
      <c r="IJ43" s="16"/>
      <c r="IK43" s="16"/>
      <c r="IL43" s="16"/>
      <c r="IM43" s="16"/>
      <c r="IN43" s="16"/>
      <c r="IO43" s="16"/>
      <c r="IP43" s="16"/>
      <c r="IQ43" s="16"/>
      <c r="IR43" s="16"/>
      <c r="IS43" s="16"/>
      <c r="IT43" s="16"/>
      <c r="IU43" s="16"/>
      <c r="IV43" s="16"/>
    </row>
    <row r="44" spans="1:256" ht="14.25" hidden="1" customHeight="1" x14ac:dyDescent="0.3">
      <c r="A44" s="32"/>
      <c r="B44" s="10"/>
      <c r="C44" s="6"/>
      <c r="D44" s="6"/>
      <c r="E44" s="6"/>
      <c r="F44" s="88"/>
      <c r="G44" s="8"/>
      <c r="H44" s="88"/>
      <c r="I44" s="8"/>
      <c r="J44" s="19"/>
      <c r="K44" s="15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1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16"/>
      <c r="ES44" s="16"/>
      <c r="ET44" s="16"/>
      <c r="EU44" s="16"/>
      <c r="EV44" s="16"/>
      <c r="EW44" s="16"/>
      <c r="EX44" s="16"/>
      <c r="EY44" s="16"/>
      <c r="EZ44" s="16"/>
      <c r="FA44" s="16"/>
      <c r="FB44" s="16"/>
      <c r="FC44" s="16"/>
      <c r="FD44" s="16"/>
      <c r="FE44" s="16"/>
      <c r="FF44" s="16"/>
      <c r="FG44" s="16"/>
      <c r="FH44" s="16"/>
      <c r="FI44" s="16"/>
      <c r="FJ44" s="16"/>
      <c r="FK44" s="16"/>
      <c r="FL44" s="16"/>
      <c r="FM44" s="16"/>
      <c r="FN44" s="16"/>
      <c r="FO44" s="1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  <c r="HY44" s="16"/>
      <c r="HZ44" s="16"/>
      <c r="IA44" s="16"/>
      <c r="IB44" s="16"/>
      <c r="IC44" s="16"/>
      <c r="ID44" s="16"/>
      <c r="IE44" s="16"/>
      <c r="IF44" s="16"/>
      <c r="IG44" s="16"/>
      <c r="IH44" s="16"/>
      <c r="II44" s="16"/>
      <c r="IJ44" s="16"/>
      <c r="IK44" s="16"/>
      <c r="IL44" s="16"/>
      <c r="IM44" s="16"/>
      <c r="IN44" s="16"/>
      <c r="IO44" s="16"/>
      <c r="IP44" s="16"/>
      <c r="IQ44" s="16"/>
      <c r="IR44" s="16"/>
      <c r="IS44" s="16"/>
      <c r="IT44" s="16"/>
      <c r="IU44" s="16"/>
      <c r="IV44" s="16"/>
    </row>
    <row r="45" spans="1:256" ht="15" hidden="1" customHeight="1" x14ac:dyDescent="0.3">
      <c r="A45" s="25" t="s">
        <v>22</v>
      </c>
      <c r="B45" s="10" t="s">
        <v>7</v>
      </c>
      <c r="C45" s="6"/>
      <c r="D45" s="6"/>
      <c r="E45" s="6"/>
      <c r="F45" s="86" t="s">
        <v>227</v>
      </c>
      <c r="G45" s="92"/>
      <c r="H45" s="86" t="s">
        <v>224</v>
      </c>
      <c r="I45" s="15"/>
      <c r="J45" s="6"/>
      <c r="K45" s="15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16"/>
      <c r="ES45" s="16"/>
      <c r="ET45" s="16"/>
      <c r="EU45" s="16"/>
      <c r="EV45" s="16"/>
      <c r="EW45" s="16"/>
      <c r="EX45" s="16"/>
      <c r="EY45" s="16"/>
      <c r="EZ45" s="16"/>
      <c r="FA45" s="16"/>
      <c r="FB45" s="16"/>
      <c r="FC45" s="16"/>
      <c r="FD45" s="16"/>
      <c r="FE45" s="16"/>
      <c r="FF45" s="16"/>
      <c r="FG45" s="16"/>
      <c r="FH45" s="16"/>
      <c r="FI45" s="16"/>
      <c r="FJ45" s="16"/>
      <c r="FK45" s="16"/>
      <c r="FL45" s="16"/>
      <c r="FM45" s="16"/>
      <c r="FN45" s="16"/>
      <c r="FO45" s="1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  <c r="HY45" s="16"/>
      <c r="HZ45" s="16"/>
      <c r="IA45" s="16"/>
      <c r="IB45" s="16"/>
      <c r="IC45" s="16"/>
      <c r="ID45" s="16"/>
      <c r="IE45" s="16"/>
      <c r="IF45" s="16"/>
      <c r="IG45" s="16"/>
      <c r="IH45" s="16"/>
      <c r="II45" s="16"/>
      <c r="IJ45" s="16"/>
      <c r="IK45" s="16"/>
      <c r="IL45" s="16"/>
      <c r="IM45" s="16"/>
      <c r="IN45" s="16"/>
      <c r="IO45" s="16"/>
      <c r="IP45" s="16"/>
      <c r="IQ45" s="16"/>
      <c r="IR45" s="16"/>
      <c r="IS45" s="16"/>
      <c r="IT45" s="16"/>
      <c r="IU45" s="16"/>
      <c r="IV45" s="16"/>
    </row>
    <row r="46" spans="1:256" ht="15" hidden="1" customHeight="1" thickBot="1" x14ac:dyDescent="0.35">
      <c r="A46" s="14"/>
      <c r="B46" s="6"/>
      <c r="C46" s="6"/>
      <c r="D46" s="6"/>
      <c r="E46" s="6"/>
      <c r="F46" s="84" t="s">
        <v>2</v>
      </c>
      <c r="G46" s="92"/>
      <c r="H46" s="84" t="s">
        <v>2</v>
      </c>
      <c r="I46" s="15"/>
      <c r="J46" s="6"/>
      <c r="K46" s="15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6"/>
      <c r="DY46" s="16"/>
      <c r="DZ46" s="16"/>
      <c r="EA46" s="16"/>
      <c r="EB46" s="16"/>
      <c r="EC46" s="16"/>
      <c r="ED46" s="16"/>
      <c r="EE46" s="16"/>
      <c r="EF46" s="16"/>
      <c r="EG46" s="16"/>
      <c r="EH46" s="16"/>
      <c r="EI46" s="16"/>
      <c r="EJ46" s="16"/>
      <c r="EK46" s="16"/>
      <c r="EL46" s="16"/>
      <c r="EM46" s="16"/>
      <c r="EN46" s="16"/>
      <c r="EO46" s="16"/>
      <c r="EP46" s="16"/>
      <c r="EQ46" s="16"/>
      <c r="ER46" s="16"/>
      <c r="ES46" s="16"/>
      <c r="ET46" s="16"/>
      <c r="EU46" s="16"/>
      <c r="EV46" s="16"/>
      <c r="EW46" s="16"/>
      <c r="EX46" s="16"/>
      <c r="EY46" s="16"/>
      <c r="EZ46" s="16"/>
      <c r="FA46" s="16"/>
      <c r="FB46" s="16"/>
      <c r="FC46" s="16"/>
      <c r="FD46" s="16"/>
      <c r="FE46" s="16"/>
      <c r="FF46" s="16"/>
      <c r="FG46" s="16"/>
      <c r="FH46" s="16"/>
      <c r="FI46" s="16"/>
      <c r="FJ46" s="16"/>
      <c r="FK46" s="16"/>
      <c r="FL46" s="16"/>
      <c r="FM46" s="16"/>
      <c r="FN46" s="16"/>
      <c r="FO46" s="16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  <c r="HY46" s="16"/>
      <c r="HZ46" s="16"/>
      <c r="IA46" s="16"/>
      <c r="IB46" s="16"/>
      <c r="IC46" s="16"/>
      <c r="ID46" s="16"/>
      <c r="IE46" s="16"/>
      <c r="IF46" s="16"/>
      <c r="IG46" s="16"/>
      <c r="IH46" s="16"/>
      <c r="II46" s="16"/>
      <c r="IJ46" s="16"/>
      <c r="IK46" s="16"/>
      <c r="IL46" s="16"/>
      <c r="IM46" s="16"/>
      <c r="IN46" s="16"/>
      <c r="IO46" s="16"/>
      <c r="IP46" s="16"/>
      <c r="IQ46" s="16"/>
      <c r="IR46" s="16"/>
      <c r="IS46" s="16"/>
      <c r="IT46" s="16"/>
      <c r="IU46" s="16"/>
      <c r="IV46" s="16"/>
    </row>
    <row r="47" spans="1:256" ht="11.25" hidden="1" customHeight="1" x14ac:dyDescent="0.3">
      <c r="A47" s="14"/>
      <c r="B47" s="6"/>
      <c r="C47" s="6"/>
      <c r="D47" s="6"/>
      <c r="E47" s="6"/>
      <c r="F47" s="86"/>
      <c r="G47" s="92"/>
      <c r="H47" s="86"/>
      <c r="I47" s="15"/>
      <c r="J47" s="6"/>
      <c r="K47" s="15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  <c r="IC47" s="16"/>
      <c r="ID47" s="16"/>
      <c r="IE47" s="16"/>
      <c r="IF47" s="16"/>
      <c r="IG47" s="16"/>
      <c r="IH47" s="16"/>
      <c r="II47" s="16"/>
      <c r="IJ47" s="16"/>
      <c r="IK47" s="16"/>
      <c r="IL47" s="16"/>
      <c r="IM47" s="16"/>
      <c r="IN47" s="16"/>
      <c r="IO47" s="16"/>
      <c r="IP47" s="16"/>
      <c r="IQ47" s="16"/>
      <c r="IR47" s="16"/>
      <c r="IS47" s="16"/>
      <c r="IT47" s="16"/>
      <c r="IU47" s="16"/>
      <c r="IV47" s="16"/>
    </row>
    <row r="48" spans="1:256" ht="15" hidden="1" customHeight="1" x14ac:dyDescent="0.3">
      <c r="A48" s="14"/>
      <c r="B48" s="6" t="s">
        <v>187</v>
      </c>
      <c r="C48" s="6"/>
      <c r="D48" s="6"/>
      <c r="E48" s="6"/>
      <c r="F48" s="86" t="s">
        <v>110</v>
      </c>
      <c r="G48" s="92"/>
      <c r="H48" s="86"/>
      <c r="I48" s="15"/>
      <c r="J48" s="6"/>
      <c r="K48" s="15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  <c r="IC48" s="16"/>
      <c r="ID48" s="16"/>
      <c r="IE48" s="16"/>
      <c r="IF48" s="16"/>
      <c r="IG48" s="16"/>
      <c r="IH48" s="16"/>
      <c r="II48" s="16"/>
      <c r="IJ48" s="16"/>
      <c r="IK48" s="16"/>
      <c r="IL48" s="16"/>
      <c r="IM48" s="16"/>
      <c r="IN48" s="16"/>
      <c r="IO48" s="16"/>
      <c r="IP48" s="16"/>
      <c r="IQ48" s="16"/>
      <c r="IR48" s="16"/>
      <c r="IS48" s="16"/>
      <c r="IT48" s="16"/>
      <c r="IU48" s="16"/>
      <c r="IV48" s="16"/>
    </row>
    <row r="49" spans="1:256" ht="15" hidden="1" customHeight="1" x14ac:dyDescent="0.3">
      <c r="A49" s="6"/>
      <c r="B49" s="9" t="s">
        <v>222</v>
      </c>
      <c r="C49" s="6"/>
      <c r="D49" s="6"/>
      <c r="E49" s="6"/>
      <c r="F49" s="31">
        <v>0</v>
      </c>
      <c r="G49" s="8"/>
      <c r="H49" s="31">
        <v>0</v>
      </c>
      <c r="I49" s="15"/>
      <c r="J49" s="19"/>
      <c r="K49" s="33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  <c r="IC49" s="16"/>
      <c r="ID49" s="16"/>
      <c r="IE49" s="16"/>
      <c r="IF49" s="16"/>
      <c r="IG49" s="16"/>
      <c r="IH49" s="16"/>
      <c r="II49" s="16"/>
      <c r="IJ49" s="16"/>
      <c r="IK49" s="16"/>
      <c r="IL49" s="16"/>
      <c r="IM49" s="16"/>
      <c r="IN49" s="16"/>
      <c r="IO49" s="16"/>
      <c r="IP49" s="16"/>
      <c r="IQ49" s="16"/>
      <c r="IR49" s="16"/>
      <c r="IS49" s="16"/>
      <c r="IT49" s="16"/>
      <c r="IU49" s="16"/>
      <c r="IV49" s="16"/>
    </row>
    <row r="50" spans="1:256" ht="15" hidden="1" customHeight="1" x14ac:dyDescent="0.3">
      <c r="A50" s="6"/>
      <c r="B50" s="10" t="s">
        <v>26</v>
      </c>
      <c r="C50" s="6"/>
      <c r="D50" s="6"/>
      <c r="E50" s="6"/>
      <c r="F50" s="26">
        <f>F48+F49</f>
        <v>0</v>
      </c>
      <c r="G50" s="88"/>
      <c r="H50" s="26">
        <f>H48+H49</f>
        <v>0</v>
      </c>
      <c r="I50" s="15"/>
      <c r="J50" s="6"/>
      <c r="K50" s="15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  <c r="IC50" s="16"/>
      <c r="ID50" s="16"/>
      <c r="IE50" s="16"/>
      <c r="IF50" s="16"/>
      <c r="IG50" s="16"/>
      <c r="IH50" s="16"/>
      <c r="II50" s="16"/>
      <c r="IJ50" s="16"/>
      <c r="IK50" s="16"/>
      <c r="IL50" s="16"/>
      <c r="IM50" s="16"/>
      <c r="IN50" s="16"/>
      <c r="IO50" s="16"/>
      <c r="IP50" s="16"/>
      <c r="IQ50" s="16"/>
      <c r="IR50" s="16"/>
      <c r="IS50" s="16"/>
      <c r="IT50" s="16"/>
      <c r="IU50" s="16"/>
      <c r="IV50" s="16"/>
    </row>
    <row r="51" spans="1:256" ht="15" customHeight="1" x14ac:dyDescent="0.3">
      <c r="A51" s="6"/>
      <c r="B51" s="6"/>
      <c r="C51" s="6"/>
      <c r="D51" s="6"/>
      <c r="E51" s="6"/>
      <c r="F51" s="34"/>
      <c r="G51" s="8"/>
      <c r="H51" s="34"/>
      <c r="I51" s="15"/>
      <c r="J51" s="6"/>
      <c r="K51" s="15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  <c r="IC51" s="16"/>
      <c r="ID51" s="16"/>
      <c r="IE51" s="16"/>
      <c r="IF51" s="16"/>
      <c r="IG51" s="16"/>
      <c r="IH51" s="16"/>
      <c r="II51" s="16"/>
      <c r="IJ51" s="16"/>
      <c r="IK51" s="16"/>
      <c r="IL51" s="16"/>
      <c r="IM51" s="16"/>
      <c r="IN51" s="16"/>
      <c r="IO51" s="16"/>
      <c r="IP51" s="16"/>
      <c r="IQ51" s="16"/>
      <c r="IR51" s="16"/>
      <c r="IS51" s="16"/>
      <c r="IT51" s="16"/>
      <c r="IU51" s="16"/>
      <c r="IV51" s="16"/>
    </row>
    <row r="52" spans="1:256" ht="15" customHeight="1" x14ac:dyDescent="0.3">
      <c r="A52" s="25" t="s">
        <v>28</v>
      </c>
      <c r="B52" s="10" t="s">
        <v>8</v>
      </c>
      <c r="C52" s="6"/>
      <c r="D52" s="6"/>
      <c r="E52" s="6"/>
      <c r="F52" s="86" t="s">
        <v>234</v>
      </c>
      <c r="G52" s="92"/>
      <c r="H52" s="86" t="s">
        <v>237</v>
      </c>
      <c r="I52" s="15"/>
      <c r="J52" s="6"/>
      <c r="K52" s="15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  <c r="IC52" s="16"/>
      <c r="ID52" s="16"/>
      <c r="IE52" s="16"/>
      <c r="IF52" s="16"/>
      <c r="IG52" s="16"/>
      <c r="IH52" s="16"/>
      <c r="II52" s="16"/>
      <c r="IJ52" s="16"/>
      <c r="IK52" s="16"/>
      <c r="IL52" s="16"/>
      <c r="IM52" s="16"/>
      <c r="IN52" s="16"/>
      <c r="IO52" s="16"/>
      <c r="IP52" s="16"/>
      <c r="IQ52" s="16"/>
      <c r="IR52" s="16"/>
      <c r="IS52" s="16"/>
      <c r="IT52" s="16"/>
      <c r="IU52" s="16"/>
      <c r="IV52" s="16"/>
    </row>
    <row r="53" spans="1:256" ht="15" customHeight="1" thickBot="1" x14ac:dyDescent="0.35">
      <c r="A53" s="14"/>
      <c r="B53" s="6"/>
      <c r="C53" s="6"/>
      <c r="D53" s="6"/>
      <c r="E53" s="6"/>
      <c r="F53" s="84" t="s">
        <v>2</v>
      </c>
      <c r="G53" s="92"/>
      <c r="H53" s="84" t="s">
        <v>2</v>
      </c>
      <c r="I53" s="15"/>
      <c r="J53" s="6"/>
      <c r="K53" s="15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  <c r="IC53" s="16"/>
      <c r="ID53" s="16"/>
      <c r="IE53" s="16"/>
      <c r="IF53" s="16"/>
      <c r="IG53" s="16"/>
      <c r="IH53" s="16"/>
      <c r="II53" s="16"/>
      <c r="IJ53" s="16"/>
      <c r="IK53" s="16"/>
      <c r="IL53" s="16"/>
      <c r="IM53" s="16"/>
      <c r="IN53" s="16"/>
      <c r="IO53" s="16"/>
      <c r="IP53" s="16"/>
      <c r="IQ53" s="16"/>
      <c r="IR53" s="16"/>
      <c r="IS53" s="16"/>
      <c r="IT53" s="16"/>
      <c r="IU53" s="16"/>
      <c r="IV53" s="16"/>
    </row>
    <row r="54" spans="1:256" ht="15" customHeight="1" x14ac:dyDescent="0.3">
      <c r="A54" s="6"/>
      <c r="B54" s="9" t="s">
        <v>29</v>
      </c>
      <c r="C54" s="6"/>
      <c r="D54" s="6"/>
      <c r="E54" s="6"/>
      <c r="F54" s="17">
        <v>257356</v>
      </c>
      <c r="G54" s="8"/>
      <c r="H54" s="17">
        <v>258533</v>
      </c>
      <c r="I54" s="15"/>
      <c r="J54" s="19"/>
      <c r="K54" s="15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  <c r="IC54" s="16"/>
      <c r="ID54" s="16"/>
      <c r="IE54" s="16"/>
      <c r="IF54" s="16"/>
      <c r="IG54" s="16"/>
      <c r="IH54" s="16"/>
      <c r="II54" s="16"/>
      <c r="IJ54" s="16"/>
      <c r="IK54" s="16"/>
      <c r="IL54" s="16"/>
      <c r="IM54" s="16"/>
      <c r="IN54" s="16"/>
      <c r="IO54" s="16"/>
      <c r="IP54" s="16"/>
      <c r="IQ54" s="16"/>
      <c r="IR54" s="16"/>
      <c r="IS54" s="16"/>
      <c r="IT54" s="16"/>
      <c r="IU54" s="16"/>
      <c r="IV54" s="16"/>
    </row>
    <row r="55" spans="1:256" ht="15" hidden="1" customHeight="1" x14ac:dyDescent="0.3">
      <c r="A55" s="6"/>
      <c r="B55" s="9" t="s">
        <v>30</v>
      </c>
      <c r="C55" s="6"/>
      <c r="D55" s="6"/>
      <c r="E55" s="6"/>
      <c r="F55" s="31">
        <v>0</v>
      </c>
      <c r="G55" s="8"/>
      <c r="H55" s="31"/>
      <c r="I55" s="15"/>
      <c r="J55" s="19"/>
      <c r="K55" s="33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  <c r="IC55" s="16"/>
      <c r="ID55" s="16"/>
      <c r="IE55" s="16"/>
      <c r="IF55" s="16"/>
      <c r="IG55" s="16"/>
      <c r="IH55" s="16"/>
      <c r="II55" s="16"/>
      <c r="IJ55" s="16"/>
      <c r="IK55" s="16"/>
      <c r="IL55" s="16"/>
      <c r="IM55" s="16"/>
      <c r="IN55" s="16"/>
      <c r="IO55" s="16"/>
      <c r="IP55" s="16"/>
      <c r="IQ55" s="16"/>
      <c r="IR55" s="16"/>
      <c r="IS55" s="16"/>
      <c r="IT55" s="16"/>
      <c r="IU55" s="16"/>
      <c r="IV55" s="16"/>
    </row>
    <row r="56" spans="1:256" ht="15" customHeight="1" x14ac:dyDescent="0.3">
      <c r="A56" s="6"/>
      <c r="B56" s="9" t="s">
        <v>8</v>
      </c>
      <c r="C56" s="6"/>
      <c r="D56" s="6"/>
      <c r="E56" s="6"/>
      <c r="F56" s="26">
        <f>SUM(F54:F55)</f>
        <v>257356</v>
      </c>
      <c r="G56" s="88"/>
      <c r="H56" s="26">
        <f>SUM(H54:H55)</f>
        <v>258533</v>
      </c>
      <c r="I56" s="15"/>
      <c r="J56" s="6"/>
      <c r="K56" s="15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  <c r="IC56" s="16"/>
      <c r="ID56" s="16"/>
      <c r="IE56" s="16"/>
      <c r="IF56" s="16"/>
      <c r="IG56" s="16"/>
      <c r="IH56" s="16"/>
      <c r="II56" s="16"/>
      <c r="IJ56" s="16"/>
      <c r="IK56" s="16"/>
      <c r="IL56" s="16"/>
      <c r="IM56" s="16"/>
      <c r="IN56" s="16"/>
      <c r="IO56" s="16"/>
      <c r="IP56" s="16"/>
      <c r="IQ56" s="16"/>
      <c r="IR56" s="16"/>
      <c r="IS56" s="16"/>
      <c r="IT56" s="16"/>
      <c r="IU56" s="16"/>
      <c r="IV56" s="16"/>
    </row>
    <row r="57" spans="1:256" ht="15" customHeight="1" x14ac:dyDescent="0.3">
      <c r="A57" s="6"/>
      <c r="B57" s="35"/>
      <c r="C57" s="6"/>
      <c r="D57" s="6"/>
      <c r="E57" s="6"/>
      <c r="F57" s="34"/>
      <c r="G57" s="8"/>
      <c r="H57" s="34"/>
      <c r="I57" s="15"/>
      <c r="J57" s="19"/>
      <c r="K57" s="15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  <c r="IC57" s="16"/>
      <c r="ID57" s="16"/>
      <c r="IE57" s="16"/>
      <c r="IF57" s="16"/>
      <c r="IG57" s="16"/>
      <c r="IH57" s="16"/>
      <c r="II57" s="16"/>
      <c r="IJ57" s="16"/>
      <c r="IK57" s="16"/>
      <c r="IL57" s="16"/>
      <c r="IM57" s="16"/>
      <c r="IN57" s="16"/>
      <c r="IO57" s="16"/>
      <c r="IP57" s="16"/>
      <c r="IQ57" s="16"/>
      <c r="IR57" s="16"/>
      <c r="IS57" s="16"/>
      <c r="IT57" s="16"/>
      <c r="IU57" s="16"/>
      <c r="IV57" s="16"/>
    </row>
    <row r="58" spans="1:256" ht="15" hidden="1" customHeight="1" thickBot="1" x14ac:dyDescent="0.35">
      <c r="A58" s="6"/>
      <c r="B58" s="36" t="s">
        <v>31</v>
      </c>
      <c r="C58" s="13"/>
      <c r="D58" s="13"/>
      <c r="E58" s="13"/>
      <c r="F58" s="90" t="s">
        <v>8</v>
      </c>
      <c r="G58" s="37"/>
      <c r="H58" s="90" t="s">
        <v>26</v>
      </c>
      <c r="I58" s="15"/>
      <c r="J58" s="19"/>
      <c r="K58" s="15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</row>
    <row r="59" spans="1:256" ht="19.5" hidden="1" customHeight="1" x14ac:dyDescent="0.3">
      <c r="A59" s="6"/>
      <c r="B59" s="38" t="s">
        <v>106</v>
      </c>
      <c r="C59" s="39"/>
      <c r="D59" s="39"/>
      <c r="E59" s="39"/>
      <c r="F59" s="22">
        <v>0</v>
      </c>
      <c r="G59" s="22"/>
      <c r="H59" s="22">
        <v>0</v>
      </c>
      <c r="I59" s="15"/>
      <c r="J59" s="19"/>
      <c r="K59" s="15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</row>
    <row r="60" spans="1:256" ht="19.5" hidden="1" customHeight="1" x14ac:dyDescent="0.3">
      <c r="A60" s="6"/>
      <c r="B60" s="9" t="s">
        <v>32</v>
      </c>
      <c r="C60" s="6"/>
      <c r="D60" s="6"/>
      <c r="E60" s="6"/>
      <c r="F60" s="40">
        <v>0</v>
      </c>
      <c r="G60" s="8"/>
      <c r="H60" s="40">
        <v>0</v>
      </c>
      <c r="I60" s="15"/>
      <c r="J60" s="19"/>
      <c r="K60" s="15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  <c r="CT60" s="12"/>
      <c r="CU60" s="12"/>
      <c r="CV60" s="12"/>
      <c r="CW60" s="12"/>
      <c r="CX60" s="12"/>
      <c r="CY60" s="12"/>
      <c r="CZ60" s="12"/>
      <c r="DA60" s="12"/>
      <c r="DB60" s="12"/>
      <c r="DC60" s="12"/>
      <c r="DD60" s="12"/>
      <c r="DE60" s="12"/>
      <c r="DF60" s="12"/>
      <c r="DG60" s="12"/>
      <c r="DH60" s="12"/>
      <c r="DI60" s="12"/>
      <c r="DJ60" s="12"/>
      <c r="DK60" s="12"/>
      <c r="DL60" s="12"/>
      <c r="DM60" s="12"/>
      <c r="DN60" s="12"/>
      <c r="DO60" s="12"/>
      <c r="DP60" s="12"/>
      <c r="DQ60" s="12"/>
      <c r="DR60" s="12"/>
      <c r="DS60" s="12"/>
      <c r="DT60" s="12"/>
      <c r="DU60" s="12"/>
      <c r="DV60" s="12"/>
      <c r="DW60" s="12"/>
      <c r="DX60" s="12"/>
      <c r="DY60" s="12"/>
      <c r="DZ60" s="12"/>
      <c r="EA60" s="12"/>
      <c r="EB60" s="12"/>
      <c r="EC60" s="12"/>
      <c r="ED60" s="12"/>
      <c r="EE60" s="12"/>
      <c r="EF60" s="12"/>
      <c r="EG60" s="12"/>
      <c r="EH60" s="12"/>
      <c r="EI60" s="12"/>
      <c r="EJ60" s="12"/>
      <c r="EK60" s="12"/>
      <c r="EL60" s="12"/>
      <c r="EM60" s="12"/>
      <c r="EN60" s="12"/>
      <c r="EO60" s="12"/>
      <c r="EP60" s="12"/>
      <c r="EQ60" s="12"/>
      <c r="ER60" s="12"/>
      <c r="ES60" s="12"/>
      <c r="ET60" s="12"/>
      <c r="EU60" s="12"/>
      <c r="EV60" s="12"/>
      <c r="EW60" s="12"/>
      <c r="EX60" s="12"/>
      <c r="EY60" s="12"/>
      <c r="EZ60" s="12"/>
      <c r="FA60" s="12"/>
      <c r="FB60" s="12"/>
      <c r="FC60" s="12"/>
      <c r="FD60" s="12"/>
      <c r="FE60" s="12"/>
      <c r="FF60" s="12"/>
      <c r="FG60" s="12"/>
      <c r="FH60" s="12"/>
      <c r="FI60" s="12"/>
      <c r="FJ60" s="12"/>
      <c r="FK60" s="12"/>
      <c r="FL60" s="12"/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2"/>
      <c r="GB60" s="12"/>
      <c r="GC60" s="12"/>
      <c r="GD60" s="12"/>
      <c r="GE60" s="12"/>
      <c r="GF60" s="12"/>
      <c r="GG60" s="12"/>
      <c r="GH60" s="12"/>
      <c r="GI60" s="12"/>
      <c r="GJ60" s="12"/>
      <c r="GK60" s="12"/>
      <c r="GL60" s="12"/>
      <c r="GM60" s="12"/>
      <c r="GN60" s="12"/>
      <c r="GO60" s="12"/>
      <c r="GP60" s="12"/>
      <c r="GQ60" s="12"/>
      <c r="GR60" s="12"/>
      <c r="GS60" s="12"/>
      <c r="GT60" s="12"/>
      <c r="GU60" s="12"/>
      <c r="GV60" s="12"/>
      <c r="GW60" s="12"/>
      <c r="GX60" s="12"/>
      <c r="GY60" s="12"/>
      <c r="GZ60" s="12"/>
      <c r="HA60" s="12"/>
      <c r="HB60" s="12"/>
      <c r="HC60" s="12"/>
      <c r="HD60" s="12"/>
      <c r="HE60" s="12"/>
      <c r="HF60" s="12"/>
      <c r="HG60" s="12"/>
      <c r="HH60" s="12"/>
      <c r="HI60" s="12"/>
      <c r="HJ60" s="12"/>
      <c r="HK60" s="12"/>
      <c r="HL60" s="12"/>
      <c r="HM60" s="12"/>
      <c r="HN60" s="12"/>
      <c r="HO60" s="12"/>
      <c r="HP60" s="12"/>
      <c r="HQ60" s="12"/>
      <c r="HR60" s="12"/>
      <c r="HS60" s="12"/>
      <c r="HT60" s="12"/>
      <c r="HU60" s="12"/>
      <c r="HV60" s="12"/>
      <c r="HW60" s="12"/>
      <c r="HX60" s="12"/>
      <c r="HY60" s="12"/>
      <c r="HZ60" s="12"/>
      <c r="IA60" s="12"/>
      <c r="IB60" s="12"/>
      <c r="IC60" s="12"/>
      <c r="ID60" s="12"/>
      <c r="IE60" s="12"/>
      <c r="IF60" s="12"/>
      <c r="IG60" s="12"/>
      <c r="IH60" s="12"/>
      <c r="II60" s="12"/>
      <c r="IJ60" s="12"/>
      <c r="IK60" s="12"/>
      <c r="IL60" s="12"/>
      <c r="IM60" s="12"/>
      <c r="IN60" s="12"/>
      <c r="IO60" s="12"/>
      <c r="IP60" s="12"/>
      <c r="IQ60" s="12"/>
      <c r="IR60" s="12"/>
      <c r="IS60" s="12"/>
      <c r="IT60" s="12"/>
      <c r="IU60" s="12"/>
      <c r="IV60" s="12"/>
    </row>
    <row r="61" spans="1:256" ht="19.5" hidden="1" customHeight="1" x14ac:dyDescent="0.3">
      <c r="A61" s="6"/>
      <c r="B61" s="41" t="s">
        <v>33</v>
      </c>
      <c r="C61" s="42"/>
      <c r="D61" s="42"/>
      <c r="E61" s="42"/>
      <c r="F61" s="31">
        <v>0</v>
      </c>
      <c r="G61" s="43"/>
      <c r="H61" s="31">
        <v>0</v>
      </c>
      <c r="I61" s="14"/>
      <c r="J61" s="19"/>
      <c r="K61" s="15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  <c r="IC61" s="16"/>
      <c r="ID61" s="16"/>
      <c r="IE61" s="16"/>
      <c r="IF61" s="16"/>
      <c r="IG61" s="16"/>
      <c r="IH61" s="16"/>
      <c r="II61" s="16"/>
      <c r="IJ61" s="16"/>
      <c r="IK61" s="16"/>
      <c r="IL61" s="16"/>
      <c r="IM61" s="16"/>
      <c r="IN61" s="16"/>
      <c r="IO61" s="16"/>
      <c r="IP61" s="16"/>
      <c r="IQ61" s="16"/>
      <c r="IR61" s="16"/>
      <c r="IS61" s="16"/>
      <c r="IT61" s="16"/>
      <c r="IU61" s="16"/>
      <c r="IV61" s="16"/>
    </row>
    <row r="62" spans="1:256" ht="19.5" hidden="1" customHeight="1" x14ac:dyDescent="0.3">
      <c r="A62" s="6"/>
      <c r="B62" s="44" t="s">
        <v>126</v>
      </c>
      <c r="C62" s="45"/>
      <c r="D62" s="45"/>
      <c r="E62" s="45"/>
      <c r="F62" s="26">
        <v>0</v>
      </c>
      <c r="G62" s="26"/>
      <c r="H62" s="26">
        <v>0</v>
      </c>
      <c r="I62" s="15"/>
      <c r="J62" s="19"/>
      <c r="K62" s="15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  <c r="IC62" s="16"/>
      <c r="ID62" s="16"/>
      <c r="IE62" s="16"/>
      <c r="IF62" s="16"/>
      <c r="IG62" s="16"/>
      <c r="IH62" s="16"/>
      <c r="II62" s="16"/>
      <c r="IJ62" s="16"/>
      <c r="IK62" s="16"/>
      <c r="IL62" s="16"/>
      <c r="IM62" s="16"/>
      <c r="IN62" s="16"/>
      <c r="IO62" s="16"/>
      <c r="IP62" s="16"/>
      <c r="IQ62" s="16"/>
      <c r="IR62" s="16"/>
      <c r="IS62" s="16"/>
      <c r="IT62" s="16"/>
      <c r="IU62" s="16"/>
      <c r="IV62" s="16"/>
    </row>
    <row r="63" spans="1:256" ht="12.75" hidden="1" customHeight="1" x14ac:dyDescent="0.3">
      <c r="A63" s="6"/>
      <c r="B63" s="91"/>
      <c r="C63" s="46"/>
      <c r="D63" s="34"/>
      <c r="E63" s="34"/>
      <c r="F63" s="34"/>
      <c r="G63" s="34"/>
      <c r="H63" s="34"/>
      <c r="I63" s="8"/>
      <c r="J63" s="19"/>
      <c r="K63" s="15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  <c r="IC63" s="16"/>
      <c r="ID63" s="16"/>
      <c r="IE63" s="16"/>
      <c r="IF63" s="16"/>
      <c r="IG63" s="16"/>
      <c r="IH63" s="16"/>
      <c r="II63" s="16"/>
      <c r="IJ63" s="16"/>
      <c r="IK63" s="16"/>
      <c r="IL63" s="16"/>
      <c r="IM63" s="16"/>
      <c r="IN63" s="16"/>
      <c r="IO63" s="16"/>
      <c r="IP63" s="16"/>
      <c r="IQ63" s="16"/>
      <c r="IR63" s="16"/>
      <c r="IS63" s="16"/>
      <c r="IT63" s="16"/>
      <c r="IU63" s="16"/>
      <c r="IV63" s="16"/>
    </row>
    <row r="64" spans="1:256" ht="15" customHeight="1" x14ac:dyDescent="0.3">
      <c r="A64" s="25" t="s">
        <v>34</v>
      </c>
      <c r="B64" s="10" t="s">
        <v>9</v>
      </c>
      <c r="C64" s="6"/>
      <c r="D64" s="6"/>
      <c r="E64" s="6"/>
      <c r="F64" s="86" t="s">
        <v>234</v>
      </c>
      <c r="G64" s="92"/>
      <c r="H64" s="86" t="s">
        <v>236</v>
      </c>
      <c r="I64" s="15"/>
      <c r="J64" s="6"/>
      <c r="K64" s="15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</row>
    <row r="65" spans="1:256" ht="15" customHeight="1" thickBot="1" x14ac:dyDescent="0.35">
      <c r="A65" s="6"/>
      <c r="B65" s="6"/>
      <c r="C65" s="6"/>
      <c r="D65" s="6"/>
      <c r="E65" s="6"/>
      <c r="F65" s="84" t="s">
        <v>2</v>
      </c>
      <c r="G65" s="92"/>
      <c r="H65" s="84" t="s">
        <v>2</v>
      </c>
      <c r="I65" s="15"/>
      <c r="J65" s="6"/>
      <c r="K65" s="15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</row>
    <row r="66" spans="1:256" ht="15" hidden="1" customHeight="1" x14ac:dyDescent="0.3">
      <c r="A66" s="6"/>
      <c r="B66" s="24" t="s">
        <v>35</v>
      </c>
      <c r="C66" s="6"/>
      <c r="D66" s="6"/>
      <c r="E66" s="27"/>
      <c r="F66" s="18">
        <v>0</v>
      </c>
      <c r="G66" s="14"/>
      <c r="H66" s="18">
        <v>0</v>
      </c>
      <c r="I66" s="15"/>
      <c r="J66" s="19"/>
      <c r="K66" s="15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</row>
    <row r="67" spans="1:256" ht="15" customHeight="1" x14ac:dyDescent="0.3">
      <c r="A67" s="6"/>
      <c r="B67" s="24" t="s">
        <v>188</v>
      </c>
      <c r="C67" s="6"/>
      <c r="D67" s="6"/>
      <c r="E67" s="6"/>
      <c r="F67" s="14">
        <v>39</v>
      </c>
      <c r="G67" s="14"/>
      <c r="H67" s="14">
        <v>38</v>
      </c>
      <c r="I67" s="25" t="s">
        <v>3</v>
      </c>
      <c r="J67" s="19"/>
      <c r="K67" s="20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</row>
    <row r="68" spans="1:256" ht="15" customHeight="1" x14ac:dyDescent="0.3">
      <c r="A68" s="6"/>
      <c r="B68" s="24" t="s">
        <v>127</v>
      </c>
      <c r="C68" s="6"/>
      <c r="D68" s="6"/>
      <c r="E68" s="6"/>
      <c r="F68" s="14">
        <v>395</v>
      </c>
      <c r="G68" s="14"/>
      <c r="H68" s="14">
        <v>473</v>
      </c>
      <c r="I68" s="15"/>
      <c r="J68" s="19"/>
      <c r="K68" s="15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  <c r="IV68" s="12"/>
    </row>
    <row r="69" spans="1:256" ht="15" customHeight="1" x14ac:dyDescent="0.3">
      <c r="A69" s="6"/>
      <c r="B69" s="24" t="s">
        <v>9</v>
      </c>
      <c r="C69" s="6"/>
      <c r="D69" s="6"/>
      <c r="E69" s="6"/>
      <c r="F69" s="43">
        <v>47</v>
      </c>
      <c r="G69" s="14"/>
      <c r="H69" s="43">
        <v>47</v>
      </c>
      <c r="I69" s="15"/>
      <c r="J69" s="19"/>
      <c r="K69" s="15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</row>
    <row r="70" spans="1:256" ht="15" customHeight="1" x14ac:dyDescent="0.3">
      <c r="A70" s="6"/>
      <c r="B70" s="10" t="s">
        <v>26</v>
      </c>
      <c r="C70" s="6"/>
      <c r="D70" s="6"/>
      <c r="E70" s="6"/>
      <c r="F70" s="26">
        <f>F67+F68+F69</f>
        <v>481</v>
      </c>
      <c r="G70" s="88"/>
      <c r="H70" s="26">
        <f>H67+H68+H69</f>
        <v>558</v>
      </c>
      <c r="I70" s="15"/>
      <c r="J70" s="6"/>
      <c r="K70" s="15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  <c r="IC70" s="16"/>
      <c r="ID70" s="16"/>
      <c r="IE70" s="16"/>
      <c r="IF70" s="16"/>
      <c r="IG70" s="16"/>
      <c r="IH70" s="16"/>
      <c r="II70" s="16"/>
      <c r="IJ70" s="16"/>
      <c r="IK70" s="16"/>
      <c r="IL70" s="16"/>
      <c r="IM70" s="16"/>
      <c r="IN70" s="16"/>
      <c r="IO70" s="16"/>
      <c r="IP70" s="16"/>
      <c r="IQ70" s="16"/>
      <c r="IR70" s="16"/>
      <c r="IS70" s="16"/>
      <c r="IT70" s="16"/>
      <c r="IU70" s="16"/>
      <c r="IV70" s="16"/>
    </row>
    <row r="71" spans="1:256" ht="15" customHeight="1" x14ac:dyDescent="0.3">
      <c r="A71" s="6"/>
      <c r="B71" s="134"/>
      <c r="C71" s="121"/>
      <c r="D71" s="121"/>
      <c r="E71" s="121"/>
      <c r="F71" s="121"/>
      <c r="G71" s="121"/>
      <c r="H71" s="121"/>
      <c r="I71" s="15"/>
      <c r="J71" s="6"/>
      <c r="K71" s="15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  <c r="IC71" s="16"/>
      <c r="ID71" s="16"/>
      <c r="IE71" s="16"/>
      <c r="IF71" s="16"/>
      <c r="IG71" s="16"/>
      <c r="IH71" s="16"/>
      <c r="II71" s="16"/>
      <c r="IJ71" s="16"/>
      <c r="IK71" s="16"/>
      <c r="IL71" s="16"/>
      <c r="IM71" s="16"/>
      <c r="IN71" s="16"/>
      <c r="IO71" s="16"/>
      <c r="IP71" s="16"/>
      <c r="IQ71" s="16"/>
      <c r="IR71" s="16"/>
      <c r="IS71" s="16"/>
      <c r="IT71" s="16"/>
      <c r="IU71" s="16"/>
      <c r="IV71" s="16"/>
    </row>
    <row r="72" spans="1:256" ht="15" customHeight="1" x14ac:dyDescent="0.3">
      <c r="A72" s="25" t="s">
        <v>37</v>
      </c>
      <c r="B72" s="10" t="s">
        <v>10</v>
      </c>
      <c r="C72" s="6"/>
      <c r="D72" s="6"/>
      <c r="E72" s="6"/>
      <c r="F72" s="86" t="s">
        <v>234</v>
      </c>
      <c r="G72" s="92"/>
      <c r="H72" s="86" t="s">
        <v>236</v>
      </c>
      <c r="I72" s="15"/>
      <c r="J72" s="6"/>
      <c r="K72" s="15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  <c r="EY72" s="16"/>
      <c r="EZ72" s="16"/>
      <c r="FA72" s="16"/>
      <c r="FB72" s="16"/>
      <c r="FC72" s="16"/>
      <c r="FD72" s="16"/>
      <c r="FE72" s="16"/>
      <c r="FF72" s="16"/>
      <c r="FG72" s="16"/>
      <c r="FH72" s="16"/>
      <c r="FI72" s="16"/>
      <c r="FJ72" s="16"/>
      <c r="FK72" s="16"/>
      <c r="FL72" s="16"/>
      <c r="FM72" s="16"/>
      <c r="FN72" s="16"/>
      <c r="FO72" s="16"/>
      <c r="FP72" s="16"/>
      <c r="FQ72" s="16"/>
      <c r="FR72" s="16"/>
      <c r="FS72" s="16"/>
      <c r="FT72" s="16"/>
      <c r="FU72" s="16"/>
      <c r="FV72" s="16"/>
      <c r="FW72" s="16"/>
      <c r="FX72" s="16"/>
      <c r="FY72" s="16"/>
      <c r="FZ72" s="16"/>
      <c r="GA72" s="16"/>
      <c r="GB72" s="16"/>
      <c r="GC72" s="16"/>
      <c r="GD72" s="16"/>
      <c r="GE72" s="16"/>
      <c r="GF72" s="16"/>
      <c r="GG72" s="16"/>
      <c r="GH72" s="16"/>
      <c r="GI72" s="16"/>
      <c r="GJ72" s="16"/>
      <c r="GK72" s="16"/>
      <c r="GL72" s="16"/>
      <c r="GM72" s="16"/>
      <c r="GN72" s="16"/>
      <c r="GO72" s="16"/>
      <c r="GP72" s="16"/>
      <c r="GQ72" s="16"/>
      <c r="GR72" s="16"/>
      <c r="GS72" s="16"/>
      <c r="GT72" s="16"/>
      <c r="GU72" s="16"/>
      <c r="GV72" s="16"/>
      <c r="GW72" s="16"/>
      <c r="GX72" s="16"/>
      <c r="GY72" s="16"/>
      <c r="GZ72" s="16"/>
      <c r="HA72" s="16"/>
      <c r="HB72" s="16"/>
      <c r="HC72" s="16"/>
      <c r="HD72" s="16"/>
      <c r="HE72" s="16"/>
      <c r="HF72" s="16"/>
      <c r="HG72" s="16"/>
      <c r="HH72" s="16"/>
      <c r="HI72" s="16"/>
      <c r="HJ72" s="16"/>
      <c r="HK72" s="16"/>
      <c r="HL72" s="16"/>
      <c r="HM72" s="16"/>
      <c r="HN72" s="16"/>
      <c r="HO72" s="16"/>
      <c r="HP72" s="16"/>
      <c r="HQ72" s="16"/>
      <c r="HR72" s="16"/>
      <c r="HS72" s="16"/>
      <c r="HT72" s="16"/>
      <c r="HU72" s="16"/>
      <c r="HV72" s="16"/>
      <c r="HW72" s="16"/>
      <c r="HX72" s="16"/>
      <c r="HY72" s="16"/>
      <c r="HZ72" s="16"/>
      <c r="IA72" s="16"/>
      <c r="IB72" s="16"/>
      <c r="IC72" s="16"/>
      <c r="ID72" s="16"/>
      <c r="IE72" s="16"/>
      <c r="IF72" s="16"/>
      <c r="IG72" s="16"/>
      <c r="IH72" s="16"/>
      <c r="II72" s="16"/>
      <c r="IJ72" s="16"/>
      <c r="IK72" s="16"/>
      <c r="IL72" s="16"/>
      <c r="IM72" s="16"/>
      <c r="IN72" s="16"/>
      <c r="IO72" s="16"/>
      <c r="IP72" s="16"/>
      <c r="IQ72" s="16"/>
      <c r="IR72" s="16"/>
      <c r="IS72" s="16"/>
      <c r="IT72" s="16"/>
      <c r="IU72" s="16"/>
      <c r="IV72" s="16"/>
    </row>
    <row r="73" spans="1:256" ht="15" customHeight="1" thickBot="1" x14ac:dyDescent="0.35">
      <c r="A73" s="47"/>
      <c r="B73" s="6"/>
      <c r="C73" s="6"/>
      <c r="D73" s="6"/>
      <c r="E73" s="6"/>
      <c r="F73" s="84" t="s">
        <v>2</v>
      </c>
      <c r="G73" s="92"/>
      <c r="H73" s="84" t="s">
        <v>2</v>
      </c>
      <c r="I73" s="15"/>
      <c r="J73" s="6"/>
      <c r="K73" s="15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6"/>
      <c r="CO73" s="16"/>
      <c r="CP73" s="16"/>
      <c r="CQ73" s="16"/>
      <c r="CR73" s="16"/>
      <c r="CS73" s="16"/>
      <c r="CT73" s="16"/>
      <c r="CU73" s="16"/>
      <c r="CV73" s="16"/>
      <c r="CW73" s="16"/>
      <c r="CX73" s="16"/>
      <c r="CY73" s="16"/>
      <c r="CZ73" s="16"/>
      <c r="DA73" s="16"/>
      <c r="DB73" s="16"/>
      <c r="DC73" s="16"/>
      <c r="DD73" s="16"/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6"/>
      <c r="DY73" s="16"/>
      <c r="DZ73" s="16"/>
      <c r="EA73" s="16"/>
      <c r="EB73" s="16"/>
      <c r="EC73" s="16"/>
      <c r="ED73" s="16"/>
      <c r="EE73" s="16"/>
      <c r="EF73" s="16"/>
      <c r="EG73" s="16"/>
      <c r="EH73" s="16"/>
      <c r="EI73" s="16"/>
      <c r="EJ73" s="16"/>
      <c r="EK73" s="16"/>
      <c r="EL73" s="16"/>
      <c r="EM73" s="16"/>
      <c r="EN73" s="16"/>
      <c r="EO73" s="16"/>
      <c r="EP73" s="16"/>
      <c r="EQ73" s="16"/>
      <c r="ER73" s="16"/>
      <c r="ES73" s="16"/>
      <c r="ET73" s="16"/>
      <c r="EU73" s="16"/>
      <c r="EV73" s="16"/>
      <c r="EW73" s="16"/>
      <c r="EX73" s="16"/>
      <c r="EY73" s="16"/>
      <c r="EZ73" s="16"/>
      <c r="FA73" s="16"/>
      <c r="FB73" s="16"/>
      <c r="FC73" s="16"/>
      <c r="FD73" s="16"/>
      <c r="FE73" s="16"/>
      <c r="FF73" s="16"/>
      <c r="FG73" s="16"/>
      <c r="FH73" s="16"/>
      <c r="FI73" s="16"/>
      <c r="FJ73" s="16"/>
      <c r="FK73" s="16"/>
      <c r="FL73" s="16"/>
      <c r="FM73" s="16"/>
      <c r="FN73" s="16"/>
      <c r="FO73" s="16"/>
      <c r="FP73" s="16"/>
      <c r="FQ73" s="16"/>
      <c r="FR73" s="16"/>
      <c r="FS73" s="16"/>
      <c r="FT73" s="16"/>
      <c r="FU73" s="16"/>
      <c r="FV73" s="16"/>
      <c r="FW73" s="16"/>
      <c r="FX73" s="16"/>
      <c r="FY73" s="16"/>
      <c r="FZ73" s="16"/>
      <c r="GA73" s="16"/>
      <c r="GB73" s="16"/>
      <c r="GC73" s="16"/>
      <c r="GD73" s="16"/>
      <c r="GE73" s="16"/>
      <c r="GF73" s="16"/>
      <c r="GG73" s="16"/>
      <c r="GH73" s="16"/>
      <c r="GI73" s="16"/>
      <c r="GJ73" s="16"/>
      <c r="GK73" s="16"/>
      <c r="GL73" s="16"/>
      <c r="GM73" s="16"/>
      <c r="GN73" s="16"/>
      <c r="GO73" s="16"/>
      <c r="GP73" s="16"/>
      <c r="GQ73" s="16"/>
      <c r="GR73" s="16"/>
      <c r="GS73" s="16"/>
      <c r="GT73" s="16"/>
      <c r="GU73" s="16"/>
      <c r="GV73" s="16"/>
      <c r="GW73" s="16"/>
      <c r="GX73" s="16"/>
      <c r="GY73" s="16"/>
      <c r="GZ73" s="16"/>
      <c r="HA73" s="16"/>
      <c r="HB73" s="16"/>
      <c r="HC73" s="16"/>
      <c r="HD73" s="16"/>
      <c r="HE73" s="16"/>
      <c r="HF73" s="16"/>
      <c r="HG73" s="16"/>
      <c r="HH73" s="16"/>
      <c r="HI73" s="16"/>
      <c r="HJ73" s="16"/>
      <c r="HK73" s="16"/>
      <c r="HL73" s="16"/>
      <c r="HM73" s="16"/>
      <c r="HN73" s="16"/>
      <c r="HO73" s="16"/>
      <c r="HP73" s="16"/>
      <c r="HQ73" s="16"/>
      <c r="HR73" s="16"/>
      <c r="HS73" s="16"/>
      <c r="HT73" s="16"/>
      <c r="HU73" s="16"/>
      <c r="HV73" s="16"/>
      <c r="HW73" s="16"/>
      <c r="HX73" s="16"/>
      <c r="HY73" s="16"/>
      <c r="HZ73" s="16"/>
      <c r="IA73" s="16"/>
      <c r="IB73" s="16"/>
      <c r="IC73" s="16"/>
      <c r="ID73" s="16"/>
      <c r="IE73" s="16"/>
      <c r="IF73" s="16"/>
      <c r="IG73" s="16"/>
      <c r="IH73" s="16"/>
      <c r="II73" s="16"/>
      <c r="IJ73" s="16"/>
      <c r="IK73" s="16"/>
      <c r="IL73" s="16"/>
      <c r="IM73" s="16"/>
      <c r="IN73" s="16"/>
      <c r="IO73" s="16"/>
      <c r="IP73" s="16"/>
      <c r="IQ73" s="16"/>
      <c r="IR73" s="16"/>
      <c r="IS73" s="16"/>
      <c r="IT73" s="16"/>
      <c r="IU73" s="16"/>
      <c r="IV73" s="16"/>
    </row>
    <row r="74" spans="1:256" ht="15" customHeight="1" x14ac:dyDescent="0.3">
      <c r="A74" s="19"/>
      <c r="B74" s="24" t="s">
        <v>128</v>
      </c>
      <c r="C74" s="6"/>
      <c r="D74" s="6"/>
      <c r="E74" s="6"/>
      <c r="F74" s="17">
        <v>818</v>
      </c>
      <c r="G74" s="8"/>
      <c r="H74" s="17">
        <v>797</v>
      </c>
      <c r="I74" s="15"/>
      <c r="J74" s="19"/>
      <c r="K74" s="15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6"/>
      <c r="CO74" s="16"/>
      <c r="CP74" s="16"/>
      <c r="CQ74" s="16"/>
      <c r="CR74" s="16"/>
      <c r="CS74" s="16"/>
      <c r="CT74" s="16"/>
      <c r="CU74" s="16"/>
      <c r="CV74" s="16"/>
      <c r="CW74" s="16"/>
      <c r="CX74" s="16"/>
      <c r="CY74" s="16"/>
      <c r="CZ74" s="16"/>
      <c r="DA74" s="16"/>
      <c r="DB74" s="16"/>
      <c r="DC74" s="16"/>
      <c r="DD74" s="16"/>
      <c r="DE74" s="16"/>
      <c r="DF74" s="16"/>
      <c r="DG74" s="16"/>
      <c r="DH74" s="16"/>
      <c r="DI74" s="16"/>
      <c r="DJ74" s="16"/>
      <c r="DK74" s="16"/>
      <c r="DL74" s="16"/>
      <c r="DM74" s="16"/>
      <c r="DN74" s="16"/>
      <c r="DO74" s="16"/>
      <c r="DP74" s="16"/>
      <c r="DQ74" s="16"/>
      <c r="DR74" s="16"/>
      <c r="DS74" s="16"/>
      <c r="DT74" s="16"/>
      <c r="DU74" s="16"/>
      <c r="DV74" s="16"/>
      <c r="DW74" s="16"/>
      <c r="DX74" s="16"/>
      <c r="DY74" s="16"/>
      <c r="DZ74" s="16"/>
      <c r="EA74" s="16"/>
      <c r="EB74" s="16"/>
      <c r="EC74" s="16"/>
      <c r="ED74" s="16"/>
      <c r="EE74" s="16"/>
      <c r="EF74" s="16"/>
      <c r="EG74" s="16"/>
      <c r="EH74" s="16"/>
      <c r="EI74" s="16"/>
      <c r="EJ74" s="16"/>
      <c r="EK74" s="16"/>
      <c r="EL74" s="16"/>
      <c r="EM74" s="16"/>
      <c r="EN74" s="16"/>
      <c r="EO74" s="16"/>
      <c r="EP74" s="16"/>
      <c r="EQ74" s="16"/>
      <c r="ER74" s="16"/>
      <c r="ES74" s="16"/>
      <c r="ET74" s="16"/>
      <c r="EU74" s="16"/>
      <c r="EV74" s="16"/>
      <c r="EW74" s="16"/>
      <c r="EX74" s="16"/>
      <c r="EY74" s="16"/>
      <c r="EZ74" s="16"/>
      <c r="FA74" s="16"/>
      <c r="FB74" s="16"/>
      <c r="FC74" s="16"/>
      <c r="FD74" s="16"/>
      <c r="FE74" s="16"/>
      <c r="FF74" s="16"/>
      <c r="FG74" s="16"/>
      <c r="FH74" s="16"/>
      <c r="FI74" s="16"/>
      <c r="FJ74" s="16"/>
      <c r="FK74" s="16"/>
      <c r="FL74" s="16"/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/>
      <c r="FY74" s="16"/>
      <c r="FZ74" s="16"/>
      <c r="GA74" s="16"/>
      <c r="GB74" s="16"/>
      <c r="GC74" s="16"/>
      <c r="GD74" s="16"/>
      <c r="GE74" s="16"/>
      <c r="GF74" s="16"/>
      <c r="GG74" s="16"/>
      <c r="GH74" s="16"/>
      <c r="GI74" s="16"/>
      <c r="GJ74" s="16"/>
      <c r="GK74" s="16"/>
      <c r="GL74" s="16"/>
      <c r="GM74" s="16"/>
      <c r="GN74" s="16"/>
      <c r="GO74" s="16"/>
      <c r="GP74" s="16"/>
      <c r="GQ74" s="16"/>
      <c r="GR74" s="16"/>
      <c r="GS74" s="16"/>
      <c r="GT74" s="16"/>
      <c r="GU74" s="16"/>
      <c r="GV74" s="16"/>
      <c r="GW74" s="16"/>
      <c r="GX74" s="16"/>
      <c r="GY74" s="16"/>
      <c r="GZ74" s="16"/>
      <c r="HA74" s="16"/>
      <c r="HB74" s="16"/>
      <c r="HC74" s="16"/>
      <c r="HD74" s="16"/>
      <c r="HE74" s="16"/>
      <c r="HF74" s="16"/>
      <c r="HG74" s="16"/>
      <c r="HH74" s="16"/>
      <c r="HI74" s="16"/>
      <c r="HJ74" s="16"/>
      <c r="HK74" s="16"/>
      <c r="HL74" s="16"/>
      <c r="HM74" s="16"/>
      <c r="HN74" s="16"/>
      <c r="HO74" s="16"/>
      <c r="HP74" s="16"/>
      <c r="HQ74" s="16"/>
      <c r="HR74" s="16"/>
      <c r="HS74" s="16"/>
      <c r="HT74" s="16"/>
      <c r="HU74" s="16"/>
      <c r="HV74" s="16"/>
      <c r="HW74" s="16"/>
      <c r="HX74" s="16"/>
      <c r="HY74" s="16"/>
      <c r="HZ74" s="16"/>
      <c r="IA74" s="16"/>
      <c r="IB74" s="16"/>
      <c r="IC74" s="16"/>
      <c r="ID74" s="16"/>
      <c r="IE74" s="16"/>
      <c r="IF74" s="16"/>
      <c r="IG74" s="16"/>
      <c r="IH74" s="16"/>
      <c r="II74" s="16"/>
      <c r="IJ74" s="16"/>
      <c r="IK74" s="16"/>
      <c r="IL74" s="16"/>
      <c r="IM74" s="16"/>
      <c r="IN74" s="16"/>
      <c r="IO74" s="16"/>
      <c r="IP74" s="16"/>
      <c r="IQ74" s="16"/>
      <c r="IR74" s="16"/>
      <c r="IS74" s="16"/>
      <c r="IT74" s="16"/>
      <c r="IU74" s="16"/>
      <c r="IV74" s="16"/>
    </row>
    <row r="75" spans="1:256" ht="15" customHeight="1" x14ac:dyDescent="0.3">
      <c r="A75" s="19"/>
      <c r="B75" s="24" t="s">
        <v>129</v>
      </c>
      <c r="C75" s="6"/>
      <c r="D75" s="6"/>
      <c r="E75" s="6"/>
      <c r="F75" s="8"/>
      <c r="G75" s="8"/>
      <c r="H75" s="8"/>
      <c r="I75" s="15"/>
      <c r="J75" s="19"/>
      <c r="K75" s="15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  <c r="CH75" s="16"/>
      <c r="CI75" s="16"/>
      <c r="CJ75" s="16"/>
      <c r="CK75" s="16"/>
      <c r="CL75" s="16"/>
      <c r="CM75" s="16"/>
      <c r="CN75" s="16"/>
      <c r="CO75" s="16"/>
      <c r="CP75" s="16"/>
      <c r="CQ75" s="16"/>
      <c r="CR75" s="16"/>
      <c r="CS75" s="16"/>
      <c r="CT75" s="16"/>
      <c r="CU75" s="16"/>
      <c r="CV75" s="16"/>
      <c r="CW75" s="16"/>
      <c r="CX75" s="16"/>
      <c r="CY75" s="16"/>
      <c r="CZ75" s="16"/>
      <c r="DA75" s="16"/>
      <c r="DB75" s="16"/>
      <c r="DC75" s="16"/>
      <c r="DD75" s="16"/>
      <c r="DE75" s="16"/>
      <c r="DF75" s="16"/>
      <c r="DG75" s="16"/>
      <c r="DH75" s="16"/>
      <c r="DI75" s="16"/>
      <c r="DJ75" s="16"/>
      <c r="DK75" s="16"/>
      <c r="DL75" s="16"/>
      <c r="DM75" s="16"/>
      <c r="DN75" s="16"/>
      <c r="DO75" s="16"/>
      <c r="DP75" s="16"/>
      <c r="DQ75" s="16"/>
      <c r="DR75" s="16"/>
      <c r="DS75" s="16"/>
      <c r="DT75" s="16"/>
      <c r="DU75" s="16"/>
      <c r="DV75" s="16"/>
      <c r="DW75" s="16"/>
      <c r="DX75" s="16"/>
      <c r="DY75" s="16"/>
      <c r="DZ75" s="16"/>
      <c r="EA75" s="16"/>
      <c r="EB75" s="16"/>
      <c r="EC75" s="16"/>
      <c r="ED75" s="16"/>
      <c r="EE75" s="16"/>
      <c r="EF75" s="16"/>
      <c r="EG75" s="16"/>
      <c r="EH75" s="16"/>
      <c r="EI75" s="16"/>
      <c r="EJ75" s="16"/>
      <c r="EK75" s="16"/>
      <c r="EL75" s="16"/>
      <c r="EM75" s="16"/>
      <c r="EN75" s="16"/>
      <c r="EO75" s="16"/>
      <c r="EP75" s="16"/>
      <c r="EQ75" s="16"/>
      <c r="ER75" s="16"/>
      <c r="ES75" s="16"/>
      <c r="ET75" s="16"/>
      <c r="EU75" s="16"/>
      <c r="EV75" s="16"/>
      <c r="EW75" s="16"/>
      <c r="EX75" s="16"/>
      <c r="EY75" s="16"/>
      <c r="EZ75" s="16"/>
      <c r="FA75" s="16"/>
      <c r="FB75" s="16"/>
      <c r="FC75" s="16"/>
      <c r="FD75" s="16"/>
      <c r="FE75" s="16"/>
      <c r="FF75" s="16"/>
      <c r="FG75" s="16"/>
      <c r="FH75" s="16"/>
      <c r="FI75" s="16"/>
      <c r="FJ75" s="16"/>
      <c r="FK75" s="16"/>
      <c r="FL75" s="16"/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/>
      <c r="FY75" s="16"/>
      <c r="FZ75" s="16"/>
      <c r="GA75" s="16"/>
      <c r="GB75" s="16"/>
      <c r="GC75" s="16"/>
      <c r="GD75" s="16"/>
      <c r="GE75" s="16"/>
      <c r="GF75" s="16"/>
      <c r="GG75" s="16"/>
      <c r="GH75" s="16"/>
      <c r="GI75" s="16"/>
      <c r="GJ75" s="16"/>
      <c r="GK75" s="16"/>
      <c r="GL75" s="16"/>
      <c r="GM75" s="16"/>
      <c r="GN75" s="16"/>
      <c r="GO75" s="16"/>
      <c r="GP75" s="16"/>
      <c r="GQ75" s="16"/>
      <c r="GR75" s="16"/>
      <c r="GS75" s="16"/>
      <c r="GT75" s="16"/>
      <c r="GU75" s="16"/>
      <c r="GV75" s="16"/>
      <c r="GW75" s="16"/>
      <c r="GX75" s="16"/>
      <c r="GY75" s="16"/>
      <c r="GZ75" s="16"/>
      <c r="HA75" s="16"/>
      <c r="HB75" s="16"/>
      <c r="HC75" s="16"/>
      <c r="HD75" s="16"/>
      <c r="HE75" s="16"/>
      <c r="HF75" s="16"/>
      <c r="HG75" s="16"/>
      <c r="HH75" s="16"/>
      <c r="HI75" s="16"/>
      <c r="HJ75" s="16"/>
      <c r="HK75" s="16"/>
      <c r="HL75" s="16"/>
      <c r="HM75" s="16"/>
      <c r="HN75" s="16"/>
      <c r="HO75" s="16"/>
      <c r="HP75" s="16"/>
      <c r="HQ75" s="16"/>
      <c r="HR75" s="16"/>
      <c r="HS75" s="16"/>
      <c r="HT75" s="16"/>
      <c r="HU75" s="16"/>
      <c r="HV75" s="16"/>
      <c r="HW75" s="16"/>
      <c r="HX75" s="16"/>
      <c r="HY75" s="16"/>
      <c r="HZ75" s="16"/>
      <c r="IA75" s="16"/>
      <c r="IB75" s="16"/>
      <c r="IC75" s="16"/>
      <c r="ID75" s="16"/>
      <c r="IE75" s="16"/>
      <c r="IF75" s="16"/>
      <c r="IG75" s="16"/>
      <c r="IH75" s="16"/>
      <c r="II75" s="16"/>
      <c r="IJ75" s="16"/>
      <c r="IK75" s="16"/>
      <c r="IL75" s="16"/>
      <c r="IM75" s="16"/>
      <c r="IN75" s="16"/>
      <c r="IO75" s="16"/>
      <c r="IP75" s="16"/>
      <c r="IQ75" s="16"/>
      <c r="IR75" s="16"/>
      <c r="IS75" s="16"/>
      <c r="IT75" s="16"/>
      <c r="IU75" s="16"/>
      <c r="IV75" s="16"/>
    </row>
    <row r="76" spans="1:256" ht="15" hidden="1" customHeight="1" x14ac:dyDescent="0.3">
      <c r="A76" s="19"/>
      <c r="B76" s="24" t="s">
        <v>189</v>
      </c>
      <c r="C76" s="6"/>
      <c r="D76" s="6"/>
      <c r="E76" s="6"/>
      <c r="F76" s="8">
        <v>0</v>
      </c>
      <c r="G76" s="8"/>
      <c r="H76" s="8">
        <v>0</v>
      </c>
      <c r="I76" s="15"/>
      <c r="J76" s="19"/>
      <c r="K76" s="15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  <c r="CH76" s="16"/>
      <c r="CI76" s="16"/>
      <c r="CJ76" s="16"/>
      <c r="CK76" s="16"/>
      <c r="CL76" s="16"/>
      <c r="CM76" s="16"/>
      <c r="CN76" s="16"/>
      <c r="CO76" s="16"/>
      <c r="CP76" s="16"/>
      <c r="CQ76" s="16"/>
      <c r="CR76" s="16"/>
      <c r="CS76" s="16"/>
      <c r="CT76" s="16"/>
      <c r="CU76" s="16"/>
      <c r="CV76" s="16"/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  <c r="DY76" s="16"/>
      <c r="DZ76" s="16"/>
      <c r="EA76" s="16"/>
      <c r="EB76" s="16"/>
      <c r="EC76" s="16"/>
      <c r="ED76" s="16"/>
      <c r="EE76" s="16"/>
      <c r="EF76" s="16"/>
      <c r="EG76" s="16"/>
      <c r="EH76" s="16"/>
      <c r="EI76" s="16"/>
      <c r="EJ76" s="16"/>
      <c r="EK76" s="16"/>
      <c r="EL76" s="16"/>
      <c r="EM76" s="16"/>
      <c r="EN76" s="16"/>
      <c r="EO76" s="16"/>
      <c r="EP76" s="16"/>
      <c r="EQ76" s="16"/>
      <c r="ER76" s="16"/>
      <c r="ES76" s="16"/>
      <c r="ET76" s="16"/>
      <c r="EU76" s="16"/>
      <c r="EV76" s="16"/>
      <c r="EW76" s="16"/>
      <c r="EX76" s="16"/>
      <c r="EY76" s="16"/>
      <c r="EZ76" s="16"/>
      <c r="FA76" s="16"/>
      <c r="FB76" s="16"/>
      <c r="FC76" s="16"/>
      <c r="FD76" s="16"/>
      <c r="FE76" s="16"/>
      <c r="FF76" s="16"/>
      <c r="FG76" s="16"/>
      <c r="FH76" s="16"/>
      <c r="FI76" s="16"/>
      <c r="FJ76" s="16"/>
      <c r="FK76" s="16"/>
      <c r="FL76" s="16"/>
      <c r="FM76" s="16"/>
      <c r="FN76" s="16"/>
      <c r="FO76" s="16"/>
      <c r="FP76" s="16"/>
      <c r="FQ76" s="16"/>
      <c r="FR76" s="16"/>
      <c r="FS76" s="16"/>
      <c r="FT76" s="16"/>
      <c r="FU76" s="16"/>
      <c r="FV76" s="16"/>
      <c r="FW76" s="16"/>
      <c r="FX76" s="16"/>
      <c r="FY76" s="16"/>
      <c r="FZ76" s="16"/>
      <c r="GA76" s="16"/>
      <c r="GB76" s="16"/>
      <c r="GC76" s="16"/>
      <c r="GD76" s="16"/>
      <c r="GE76" s="16"/>
      <c r="GF76" s="16"/>
      <c r="GG76" s="16"/>
      <c r="GH76" s="16"/>
      <c r="GI76" s="16"/>
      <c r="GJ76" s="16"/>
      <c r="GK76" s="16"/>
      <c r="GL76" s="16"/>
      <c r="GM76" s="16"/>
      <c r="GN76" s="16"/>
      <c r="GO76" s="16"/>
      <c r="GP76" s="16"/>
      <c r="GQ76" s="16"/>
      <c r="GR76" s="16"/>
      <c r="GS76" s="16"/>
      <c r="GT76" s="16"/>
      <c r="GU76" s="16"/>
      <c r="GV76" s="16"/>
      <c r="GW76" s="16"/>
      <c r="GX76" s="16"/>
      <c r="GY76" s="16"/>
      <c r="GZ76" s="16"/>
      <c r="HA76" s="16"/>
      <c r="HB76" s="16"/>
      <c r="HC76" s="16"/>
      <c r="HD76" s="16"/>
      <c r="HE76" s="16"/>
      <c r="HF76" s="16"/>
      <c r="HG76" s="16"/>
      <c r="HH76" s="16"/>
      <c r="HI76" s="16"/>
      <c r="HJ76" s="16"/>
      <c r="HK76" s="16"/>
      <c r="HL76" s="16"/>
      <c r="HM76" s="16"/>
      <c r="HN76" s="16"/>
      <c r="HO76" s="16"/>
      <c r="HP76" s="16"/>
      <c r="HQ76" s="16"/>
      <c r="HR76" s="16"/>
      <c r="HS76" s="16"/>
      <c r="HT76" s="16"/>
      <c r="HU76" s="16"/>
      <c r="HV76" s="16"/>
      <c r="HW76" s="16"/>
      <c r="HX76" s="16"/>
      <c r="HY76" s="16"/>
      <c r="HZ76" s="16"/>
      <c r="IA76" s="16"/>
      <c r="IB76" s="16"/>
      <c r="IC76" s="16"/>
      <c r="ID76" s="16"/>
      <c r="IE76" s="16"/>
      <c r="IF76" s="16"/>
      <c r="IG76" s="16"/>
      <c r="IH76" s="16"/>
      <c r="II76" s="16"/>
      <c r="IJ76" s="16"/>
      <c r="IK76" s="16"/>
      <c r="IL76" s="16"/>
      <c r="IM76" s="16"/>
      <c r="IN76" s="16"/>
      <c r="IO76" s="16"/>
      <c r="IP76" s="16"/>
      <c r="IQ76" s="16"/>
      <c r="IR76" s="16"/>
      <c r="IS76" s="16"/>
      <c r="IT76" s="16"/>
      <c r="IU76" s="16"/>
      <c r="IV76" s="16"/>
    </row>
    <row r="77" spans="1:256" ht="15" customHeight="1" x14ac:dyDescent="0.3">
      <c r="A77" s="19"/>
      <c r="B77" s="10" t="s">
        <v>26</v>
      </c>
      <c r="C77" s="6"/>
      <c r="D77" s="6"/>
      <c r="E77" s="6"/>
      <c r="F77" s="48">
        <f>F74+F75+F76</f>
        <v>818</v>
      </c>
      <c r="G77" s="88"/>
      <c r="H77" s="48">
        <f>H74+H75+H76</f>
        <v>797</v>
      </c>
      <c r="I77" s="15"/>
      <c r="J77" s="19"/>
      <c r="K77" s="15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  <c r="CH77" s="16"/>
      <c r="CI77" s="16"/>
      <c r="CJ77" s="16"/>
      <c r="CK77" s="16"/>
      <c r="CL77" s="16"/>
      <c r="CM77" s="16"/>
      <c r="CN77" s="16"/>
      <c r="CO77" s="16"/>
      <c r="CP77" s="16"/>
      <c r="CQ77" s="16"/>
      <c r="CR77" s="16"/>
      <c r="CS77" s="16"/>
      <c r="CT77" s="16"/>
      <c r="CU77" s="16"/>
      <c r="CV77" s="16"/>
      <c r="CW77" s="16"/>
      <c r="CX77" s="16"/>
      <c r="CY77" s="16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  <c r="DY77" s="16"/>
      <c r="DZ77" s="16"/>
      <c r="EA77" s="16"/>
      <c r="EB77" s="16"/>
      <c r="EC77" s="16"/>
      <c r="ED77" s="16"/>
      <c r="EE77" s="16"/>
      <c r="EF77" s="16"/>
      <c r="EG77" s="16"/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/>
      <c r="ES77" s="16"/>
      <c r="ET77" s="16"/>
      <c r="EU77" s="16"/>
      <c r="EV77" s="16"/>
      <c r="EW77" s="16"/>
      <c r="EX77" s="16"/>
      <c r="EY77" s="16"/>
      <c r="EZ77" s="16"/>
      <c r="FA77" s="16"/>
      <c r="FB77" s="16"/>
      <c r="FC77" s="16"/>
      <c r="FD77" s="16"/>
      <c r="FE77" s="16"/>
      <c r="FF77" s="16"/>
      <c r="FG77" s="16"/>
      <c r="FH77" s="16"/>
      <c r="FI77" s="16"/>
      <c r="FJ77" s="16"/>
      <c r="FK77" s="16"/>
      <c r="FL77" s="16"/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/>
      <c r="FY77" s="16"/>
      <c r="FZ77" s="16"/>
      <c r="GA77" s="16"/>
      <c r="GB77" s="16"/>
      <c r="GC77" s="16"/>
      <c r="GD77" s="16"/>
      <c r="GE77" s="16"/>
      <c r="GF77" s="16"/>
      <c r="GG77" s="16"/>
      <c r="GH77" s="16"/>
      <c r="GI77" s="16"/>
      <c r="GJ77" s="16"/>
      <c r="GK77" s="16"/>
      <c r="GL77" s="16"/>
      <c r="GM77" s="16"/>
      <c r="GN77" s="16"/>
      <c r="GO77" s="16"/>
      <c r="GP77" s="16"/>
      <c r="GQ77" s="16"/>
      <c r="GR77" s="16"/>
      <c r="GS77" s="16"/>
      <c r="GT77" s="16"/>
      <c r="GU77" s="16"/>
      <c r="GV77" s="16"/>
      <c r="GW77" s="16"/>
      <c r="GX77" s="16"/>
      <c r="GY77" s="16"/>
      <c r="GZ77" s="16"/>
      <c r="HA77" s="16"/>
      <c r="HB77" s="16"/>
      <c r="HC77" s="16"/>
      <c r="HD77" s="16"/>
      <c r="HE77" s="16"/>
      <c r="HF77" s="16"/>
      <c r="HG77" s="16"/>
      <c r="HH77" s="16"/>
      <c r="HI77" s="16"/>
      <c r="HJ77" s="16"/>
      <c r="HK77" s="16"/>
      <c r="HL77" s="16"/>
      <c r="HM77" s="16"/>
      <c r="HN77" s="16"/>
      <c r="HO77" s="16"/>
      <c r="HP77" s="16"/>
      <c r="HQ77" s="16"/>
      <c r="HR77" s="16"/>
      <c r="HS77" s="16"/>
      <c r="HT77" s="16"/>
      <c r="HU77" s="16"/>
      <c r="HV77" s="16"/>
      <c r="HW77" s="16"/>
      <c r="HX77" s="16"/>
      <c r="HY77" s="16"/>
      <c r="HZ77" s="16"/>
      <c r="IA77" s="16"/>
      <c r="IB77" s="16"/>
      <c r="IC77" s="16"/>
      <c r="ID77" s="16"/>
      <c r="IE77" s="16"/>
      <c r="IF77" s="16"/>
      <c r="IG77" s="16"/>
      <c r="IH77" s="16"/>
      <c r="II77" s="16"/>
      <c r="IJ77" s="16"/>
      <c r="IK77" s="16"/>
      <c r="IL77" s="16"/>
      <c r="IM77" s="16"/>
      <c r="IN77" s="16"/>
      <c r="IO77" s="16"/>
      <c r="IP77" s="16"/>
      <c r="IQ77" s="16"/>
      <c r="IR77" s="16"/>
      <c r="IS77" s="16"/>
      <c r="IT77" s="16"/>
      <c r="IU77" s="16"/>
      <c r="IV77" s="16"/>
    </row>
    <row r="78" spans="1:256" ht="15" customHeight="1" x14ac:dyDescent="0.3">
      <c r="A78" s="19"/>
      <c r="B78" s="6"/>
      <c r="C78" s="6"/>
      <c r="D78" s="6"/>
      <c r="E78" s="6"/>
      <c r="F78" s="34"/>
      <c r="G78" s="8"/>
      <c r="H78" s="34"/>
      <c r="I78" s="15"/>
      <c r="J78" s="19"/>
      <c r="K78" s="15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  <c r="EI78" s="16"/>
      <c r="EJ78" s="16"/>
      <c r="EK78" s="16"/>
      <c r="EL78" s="16"/>
      <c r="EM78" s="16"/>
      <c r="EN78" s="16"/>
      <c r="EO78" s="16"/>
      <c r="EP78" s="16"/>
      <c r="EQ78" s="16"/>
      <c r="ER78" s="16"/>
      <c r="ES78" s="16"/>
      <c r="ET78" s="16"/>
      <c r="EU78" s="16"/>
      <c r="EV78" s="16"/>
      <c r="EW78" s="16"/>
      <c r="EX78" s="16"/>
      <c r="EY78" s="16"/>
      <c r="EZ78" s="16"/>
      <c r="FA78" s="16"/>
      <c r="FB78" s="16"/>
      <c r="FC78" s="16"/>
      <c r="FD78" s="16"/>
      <c r="FE78" s="16"/>
      <c r="FF78" s="16"/>
      <c r="FG78" s="16"/>
      <c r="FH78" s="16"/>
      <c r="FI78" s="16"/>
      <c r="FJ78" s="16"/>
      <c r="FK78" s="16"/>
      <c r="FL78" s="16"/>
      <c r="FM78" s="16"/>
      <c r="FN78" s="16"/>
      <c r="FO78" s="16"/>
      <c r="FP78" s="16"/>
      <c r="FQ78" s="16"/>
      <c r="FR78" s="16"/>
      <c r="FS78" s="16"/>
      <c r="FT78" s="16"/>
      <c r="FU78" s="16"/>
      <c r="FV78" s="16"/>
      <c r="FW78" s="16"/>
      <c r="FX78" s="16"/>
      <c r="FY78" s="16"/>
      <c r="FZ78" s="16"/>
      <c r="GA78" s="16"/>
      <c r="GB78" s="16"/>
      <c r="GC78" s="16"/>
      <c r="GD78" s="16"/>
      <c r="GE78" s="16"/>
      <c r="GF78" s="16"/>
      <c r="GG78" s="16"/>
      <c r="GH78" s="16"/>
      <c r="GI78" s="16"/>
      <c r="GJ78" s="16"/>
      <c r="GK78" s="16"/>
      <c r="GL78" s="16"/>
      <c r="GM78" s="16"/>
      <c r="GN78" s="16"/>
      <c r="GO78" s="16"/>
      <c r="GP78" s="16"/>
      <c r="GQ78" s="16"/>
      <c r="GR78" s="16"/>
      <c r="GS78" s="16"/>
      <c r="GT78" s="16"/>
      <c r="GU78" s="16"/>
      <c r="GV78" s="16"/>
      <c r="GW78" s="16"/>
      <c r="GX78" s="16"/>
      <c r="GY78" s="16"/>
      <c r="GZ78" s="16"/>
      <c r="HA78" s="16"/>
      <c r="HB78" s="16"/>
      <c r="HC78" s="16"/>
      <c r="HD78" s="16"/>
      <c r="HE78" s="16"/>
      <c r="HF78" s="16"/>
      <c r="HG78" s="16"/>
      <c r="HH78" s="16"/>
      <c r="HI78" s="16"/>
      <c r="HJ78" s="16"/>
      <c r="HK78" s="16"/>
      <c r="HL78" s="16"/>
      <c r="HM78" s="16"/>
      <c r="HN78" s="16"/>
      <c r="HO78" s="16"/>
      <c r="HP78" s="16"/>
      <c r="HQ78" s="16"/>
      <c r="HR78" s="16"/>
      <c r="HS78" s="16"/>
      <c r="HT78" s="16"/>
      <c r="HU78" s="16"/>
      <c r="HV78" s="16"/>
      <c r="HW78" s="16"/>
      <c r="HX78" s="16"/>
      <c r="HY78" s="16"/>
      <c r="HZ78" s="16"/>
      <c r="IA78" s="16"/>
      <c r="IB78" s="16"/>
      <c r="IC78" s="16"/>
      <c r="ID78" s="16"/>
      <c r="IE78" s="16"/>
      <c r="IF78" s="16"/>
      <c r="IG78" s="16"/>
      <c r="IH78" s="16"/>
      <c r="II78" s="16"/>
      <c r="IJ78" s="16"/>
      <c r="IK78" s="16"/>
      <c r="IL78" s="16"/>
      <c r="IM78" s="16"/>
      <c r="IN78" s="16"/>
      <c r="IO78" s="16"/>
      <c r="IP78" s="16"/>
      <c r="IQ78" s="16"/>
      <c r="IR78" s="16"/>
      <c r="IS78" s="16"/>
      <c r="IT78" s="16"/>
      <c r="IU78" s="16"/>
      <c r="IV78" s="16"/>
    </row>
    <row r="79" spans="1:256" ht="15" customHeight="1" x14ac:dyDescent="0.3">
      <c r="A79" s="25" t="s">
        <v>38</v>
      </c>
      <c r="B79" s="10" t="s">
        <v>114</v>
      </c>
      <c r="C79" s="6"/>
      <c r="D79" s="6"/>
      <c r="E79" s="6"/>
      <c r="F79" s="86" t="s">
        <v>234</v>
      </c>
      <c r="G79" s="92"/>
      <c r="H79" s="86" t="s">
        <v>236</v>
      </c>
      <c r="I79" s="15"/>
      <c r="J79" s="6"/>
      <c r="K79" s="15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  <c r="DY79" s="16"/>
      <c r="DZ79" s="16"/>
      <c r="EA79" s="16"/>
      <c r="EB79" s="16"/>
      <c r="EC79" s="16"/>
      <c r="ED79" s="16"/>
      <c r="EE79" s="16"/>
      <c r="EF79" s="16"/>
      <c r="EG79" s="16"/>
      <c r="EH79" s="16"/>
      <c r="EI79" s="16"/>
      <c r="EJ79" s="16"/>
      <c r="EK79" s="16"/>
      <c r="EL79" s="16"/>
      <c r="EM79" s="16"/>
      <c r="EN79" s="16"/>
      <c r="EO79" s="16"/>
      <c r="EP79" s="16"/>
      <c r="EQ79" s="16"/>
      <c r="ER79" s="16"/>
      <c r="ES79" s="16"/>
      <c r="ET79" s="16"/>
      <c r="EU79" s="16"/>
      <c r="EV79" s="16"/>
      <c r="EW79" s="16"/>
      <c r="EX79" s="16"/>
      <c r="EY79" s="16"/>
      <c r="EZ79" s="16"/>
      <c r="FA79" s="16"/>
      <c r="FB79" s="16"/>
      <c r="FC79" s="16"/>
      <c r="FD79" s="16"/>
      <c r="FE79" s="16"/>
      <c r="FF79" s="16"/>
      <c r="FG79" s="16"/>
      <c r="FH79" s="16"/>
      <c r="FI79" s="16"/>
      <c r="FJ79" s="16"/>
      <c r="FK79" s="16"/>
      <c r="FL79" s="16"/>
      <c r="FM79" s="16"/>
      <c r="FN79" s="16"/>
      <c r="FO79" s="16"/>
      <c r="FP79" s="16"/>
      <c r="FQ79" s="16"/>
      <c r="FR79" s="16"/>
      <c r="FS79" s="16"/>
      <c r="FT79" s="16"/>
      <c r="FU79" s="16"/>
      <c r="FV79" s="16"/>
      <c r="FW79" s="16"/>
      <c r="FX79" s="16"/>
      <c r="FY79" s="16"/>
      <c r="FZ79" s="16"/>
      <c r="GA79" s="16"/>
      <c r="GB79" s="16"/>
      <c r="GC79" s="16"/>
      <c r="GD79" s="16"/>
      <c r="GE79" s="16"/>
      <c r="GF79" s="16"/>
      <c r="GG79" s="16"/>
      <c r="GH79" s="16"/>
      <c r="GI79" s="16"/>
      <c r="GJ79" s="16"/>
      <c r="GK79" s="16"/>
      <c r="GL79" s="16"/>
      <c r="GM79" s="16"/>
      <c r="GN79" s="16"/>
      <c r="GO79" s="16"/>
      <c r="GP79" s="16"/>
      <c r="GQ79" s="16"/>
      <c r="GR79" s="16"/>
      <c r="GS79" s="16"/>
      <c r="GT79" s="16"/>
      <c r="GU79" s="16"/>
      <c r="GV79" s="16"/>
      <c r="GW79" s="16"/>
      <c r="GX79" s="16"/>
      <c r="GY79" s="16"/>
      <c r="GZ79" s="16"/>
      <c r="HA79" s="16"/>
      <c r="HB79" s="16"/>
      <c r="HC79" s="16"/>
      <c r="HD79" s="16"/>
      <c r="HE79" s="16"/>
      <c r="HF79" s="16"/>
      <c r="HG79" s="16"/>
      <c r="HH79" s="16"/>
      <c r="HI79" s="16"/>
      <c r="HJ79" s="16"/>
      <c r="HK79" s="16"/>
      <c r="HL79" s="16"/>
      <c r="HM79" s="16"/>
      <c r="HN79" s="16"/>
      <c r="HO79" s="16"/>
      <c r="HP79" s="16"/>
      <c r="HQ79" s="16"/>
      <c r="HR79" s="16"/>
      <c r="HS79" s="16"/>
      <c r="HT79" s="16"/>
      <c r="HU79" s="16"/>
      <c r="HV79" s="16"/>
      <c r="HW79" s="16"/>
      <c r="HX79" s="16"/>
      <c r="HY79" s="16"/>
      <c r="HZ79" s="16"/>
      <c r="IA79" s="16"/>
      <c r="IB79" s="16"/>
      <c r="IC79" s="16"/>
      <c r="ID79" s="16"/>
      <c r="IE79" s="16"/>
      <c r="IF79" s="16"/>
      <c r="IG79" s="16"/>
      <c r="IH79" s="16"/>
      <c r="II79" s="16"/>
      <c r="IJ79" s="16"/>
      <c r="IK79" s="16"/>
      <c r="IL79" s="16"/>
      <c r="IM79" s="16"/>
      <c r="IN79" s="16"/>
      <c r="IO79" s="16"/>
      <c r="IP79" s="16"/>
      <c r="IQ79" s="16"/>
      <c r="IR79" s="16"/>
      <c r="IS79" s="16"/>
      <c r="IT79" s="16"/>
      <c r="IU79" s="16"/>
      <c r="IV79" s="16"/>
    </row>
    <row r="80" spans="1:256" ht="15" customHeight="1" thickBot="1" x14ac:dyDescent="0.35">
      <c r="A80" s="19"/>
      <c r="B80" s="6"/>
      <c r="C80" s="6"/>
      <c r="D80" s="6"/>
      <c r="E80" s="6"/>
      <c r="F80" s="84" t="s">
        <v>2</v>
      </c>
      <c r="G80" s="92"/>
      <c r="H80" s="84" t="s">
        <v>2</v>
      </c>
      <c r="I80" s="15"/>
      <c r="J80" s="19"/>
      <c r="K80" s="15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16"/>
      <c r="DE80" s="16"/>
      <c r="DF80" s="16"/>
      <c r="DG80" s="16"/>
      <c r="DH80" s="16"/>
      <c r="DI80" s="16"/>
      <c r="DJ80" s="16"/>
      <c r="DK80" s="16"/>
      <c r="DL80" s="16"/>
      <c r="DM80" s="16"/>
      <c r="DN80" s="16"/>
      <c r="DO80" s="16"/>
      <c r="DP80" s="16"/>
      <c r="DQ80" s="16"/>
      <c r="DR80" s="16"/>
      <c r="DS80" s="16"/>
      <c r="DT80" s="16"/>
      <c r="DU80" s="16"/>
      <c r="DV80" s="16"/>
      <c r="DW80" s="16"/>
      <c r="DX80" s="16"/>
      <c r="DY80" s="16"/>
      <c r="DZ80" s="16"/>
      <c r="EA80" s="16"/>
      <c r="EB80" s="16"/>
      <c r="EC80" s="16"/>
      <c r="ED80" s="16"/>
      <c r="EE80" s="16"/>
      <c r="EF80" s="16"/>
      <c r="EG80" s="16"/>
      <c r="EH80" s="16"/>
      <c r="EI80" s="16"/>
      <c r="EJ80" s="16"/>
      <c r="EK80" s="16"/>
      <c r="EL80" s="16"/>
      <c r="EM80" s="16"/>
      <c r="EN80" s="16"/>
      <c r="EO80" s="16"/>
      <c r="EP80" s="16"/>
      <c r="EQ80" s="16"/>
      <c r="ER80" s="16"/>
      <c r="ES80" s="16"/>
      <c r="ET80" s="16"/>
      <c r="EU80" s="16"/>
      <c r="EV80" s="16"/>
      <c r="EW80" s="16"/>
      <c r="EX80" s="16"/>
      <c r="EY80" s="16"/>
      <c r="EZ80" s="16"/>
      <c r="FA80" s="16"/>
      <c r="FB80" s="16"/>
      <c r="FC80" s="16"/>
      <c r="FD80" s="16"/>
      <c r="FE80" s="16"/>
      <c r="FF80" s="16"/>
      <c r="FG80" s="16"/>
      <c r="FH80" s="16"/>
      <c r="FI80" s="16"/>
      <c r="FJ80" s="16"/>
      <c r="FK80" s="16"/>
      <c r="FL80" s="16"/>
      <c r="FM80" s="16"/>
      <c r="FN80" s="16"/>
      <c r="FO80" s="16"/>
      <c r="FP80" s="16"/>
      <c r="FQ80" s="16"/>
      <c r="FR80" s="16"/>
      <c r="FS80" s="16"/>
      <c r="FT80" s="16"/>
      <c r="FU80" s="16"/>
      <c r="FV80" s="16"/>
      <c r="FW80" s="16"/>
      <c r="FX80" s="16"/>
      <c r="FY80" s="16"/>
      <c r="FZ80" s="16"/>
      <c r="GA80" s="16"/>
      <c r="GB80" s="16"/>
      <c r="GC80" s="16"/>
      <c r="GD80" s="16"/>
      <c r="GE80" s="16"/>
      <c r="GF80" s="16"/>
      <c r="GG80" s="16"/>
      <c r="GH80" s="16"/>
      <c r="GI80" s="16"/>
      <c r="GJ80" s="16"/>
      <c r="GK80" s="16"/>
      <c r="GL80" s="16"/>
      <c r="GM80" s="16"/>
      <c r="GN80" s="16"/>
      <c r="GO80" s="16"/>
      <c r="GP80" s="16"/>
      <c r="GQ80" s="16"/>
      <c r="GR80" s="16"/>
      <c r="GS80" s="16"/>
      <c r="GT80" s="16"/>
      <c r="GU80" s="16"/>
      <c r="GV80" s="16"/>
      <c r="GW80" s="16"/>
      <c r="GX80" s="16"/>
      <c r="GY80" s="16"/>
      <c r="GZ80" s="16"/>
      <c r="HA80" s="16"/>
      <c r="HB80" s="16"/>
      <c r="HC80" s="16"/>
      <c r="HD80" s="16"/>
      <c r="HE80" s="16"/>
      <c r="HF80" s="16"/>
      <c r="HG80" s="16"/>
      <c r="HH80" s="16"/>
      <c r="HI80" s="16"/>
      <c r="HJ80" s="16"/>
      <c r="HK80" s="16"/>
      <c r="HL80" s="16"/>
      <c r="HM80" s="16"/>
      <c r="HN80" s="16"/>
      <c r="HO80" s="16"/>
      <c r="HP80" s="16"/>
      <c r="HQ80" s="16"/>
      <c r="HR80" s="16"/>
      <c r="HS80" s="16"/>
      <c r="HT80" s="16"/>
      <c r="HU80" s="16"/>
      <c r="HV80" s="16"/>
      <c r="HW80" s="16"/>
      <c r="HX80" s="16"/>
      <c r="HY80" s="16"/>
      <c r="HZ80" s="16"/>
      <c r="IA80" s="16"/>
      <c r="IB80" s="16"/>
      <c r="IC80" s="16"/>
      <c r="ID80" s="16"/>
      <c r="IE80" s="16"/>
      <c r="IF80" s="16"/>
      <c r="IG80" s="16"/>
      <c r="IH80" s="16"/>
      <c r="II80" s="16"/>
      <c r="IJ80" s="16"/>
      <c r="IK80" s="16"/>
      <c r="IL80" s="16"/>
      <c r="IM80" s="16"/>
      <c r="IN80" s="16"/>
      <c r="IO80" s="16"/>
      <c r="IP80" s="16"/>
      <c r="IQ80" s="16"/>
      <c r="IR80" s="16"/>
      <c r="IS80" s="16"/>
      <c r="IT80" s="16"/>
      <c r="IU80" s="16"/>
      <c r="IV80" s="16"/>
    </row>
    <row r="81" spans="1:256" ht="15" customHeight="1" x14ac:dyDescent="0.3">
      <c r="A81" s="19"/>
      <c r="B81" s="24" t="s">
        <v>130</v>
      </c>
      <c r="C81" s="6"/>
      <c r="D81" s="6"/>
      <c r="E81" s="6"/>
      <c r="F81" s="17">
        <v>27340</v>
      </c>
      <c r="G81" s="8"/>
      <c r="H81" s="17">
        <v>21360</v>
      </c>
      <c r="I81" s="15"/>
      <c r="J81" s="19"/>
      <c r="K81" s="15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6"/>
      <c r="CX81" s="16"/>
      <c r="CY81" s="16"/>
      <c r="CZ81" s="16"/>
      <c r="DA81" s="16"/>
      <c r="DB81" s="16"/>
      <c r="DC81" s="16"/>
      <c r="DD81" s="16"/>
      <c r="DE81" s="16"/>
      <c r="DF81" s="16"/>
      <c r="DG81" s="16"/>
      <c r="DH81" s="16"/>
      <c r="DI81" s="16"/>
      <c r="DJ81" s="16"/>
      <c r="DK81" s="16"/>
      <c r="DL81" s="16"/>
      <c r="DM81" s="16"/>
      <c r="DN81" s="16"/>
      <c r="DO81" s="16"/>
      <c r="DP81" s="16"/>
      <c r="DQ81" s="16"/>
      <c r="DR81" s="16"/>
      <c r="DS81" s="16"/>
      <c r="DT81" s="16"/>
      <c r="DU81" s="16"/>
      <c r="DV81" s="16"/>
      <c r="DW81" s="16"/>
      <c r="DX81" s="16"/>
      <c r="DY81" s="16"/>
      <c r="DZ81" s="16"/>
      <c r="EA81" s="16"/>
      <c r="EB81" s="16"/>
      <c r="EC81" s="16"/>
      <c r="ED81" s="16"/>
      <c r="EE81" s="16"/>
      <c r="EF81" s="16"/>
      <c r="EG81" s="16"/>
      <c r="EH81" s="16"/>
      <c r="EI81" s="16"/>
      <c r="EJ81" s="16"/>
      <c r="EK81" s="16"/>
      <c r="EL81" s="16"/>
      <c r="EM81" s="16"/>
      <c r="EN81" s="16"/>
      <c r="EO81" s="16"/>
      <c r="EP81" s="16"/>
      <c r="EQ81" s="16"/>
      <c r="ER81" s="16"/>
      <c r="ES81" s="16"/>
      <c r="ET81" s="16"/>
      <c r="EU81" s="16"/>
      <c r="EV81" s="16"/>
      <c r="EW81" s="16"/>
      <c r="EX81" s="16"/>
      <c r="EY81" s="16"/>
      <c r="EZ81" s="16"/>
      <c r="FA81" s="16"/>
      <c r="FB81" s="16"/>
      <c r="FC81" s="16"/>
      <c r="FD81" s="16"/>
      <c r="FE81" s="16"/>
      <c r="FF81" s="16"/>
      <c r="FG81" s="16"/>
      <c r="FH81" s="16"/>
      <c r="FI81" s="16"/>
      <c r="FJ81" s="16"/>
      <c r="FK81" s="16"/>
      <c r="FL81" s="16"/>
      <c r="FM81" s="16"/>
      <c r="FN81" s="16"/>
      <c r="FO81" s="16"/>
      <c r="FP81" s="16"/>
      <c r="FQ81" s="16"/>
      <c r="FR81" s="16"/>
      <c r="FS81" s="16"/>
      <c r="FT81" s="16"/>
      <c r="FU81" s="16"/>
      <c r="FV81" s="16"/>
      <c r="FW81" s="16"/>
      <c r="FX81" s="16"/>
      <c r="FY81" s="16"/>
      <c r="FZ81" s="16"/>
      <c r="GA81" s="16"/>
      <c r="GB81" s="16"/>
      <c r="GC81" s="16"/>
      <c r="GD81" s="16"/>
      <c r="GE81" s="16"/>
      <c r="GF81" s="16"/>
      <c r="GG81" s="16"/>
      <c r="GH81" s="16"/>
      <c r="GI81" s="16"/>
      <c r="GJ81" s="16"/>
      <c r="GK81" s="16"/>
      <c r="GL81" s="16"/>
      <c r="GM81" s="16"/>
      <c r="GN81" s="16"/>
      <c r="GO81" s="16"/>
      <c r="GP81" s="16"/>
      <c r="GQ81" s="16"/>
      <c r="GR81" s="16"/>
      <c r="GS81" s="16"/>
      <c r="GT81" s="16"/>
      <c r="GU81" s="16"/>
      <c r="GV81" s="16"/>
      <c r="GW81" s="16"/>
      <c r="GX81" s="16"/>
      <c r="GY81" s="16"/>
      <c r="GZ81" s="16"/>
      <c r="HA81" s="16"/>
      <c r="HB81" s="16"/>
      <c r="HC81" s="16"/>
      <c r="HD81" s="16"/>
      <c r="HE81" s="16"/>
      <c r="HF81" s="16"/>
      <c r="HG81" s="16"/>
      <c r="HH81" s="16"/>
      <c r="HI81" s="16"/>
      <c r="HJ81" s="16"/>
      <c r="HK81" s="16"/>
      <c r="HL81" s="16"/>
      <c r="HM81" s="16"/>
      <c r="HN81" s="16"/>
      <c r="HO81" s="16"/>
      <c r="HP81" s="16"/>
      <c r="HQ81" s="16"/>
      <c r="HR81" s="16"/>
      <c r="HS81" s="16"/>
      <c r="HT81" s="16"/>
      <c r="HU81" s="16"/>
      <c r="HV81" s="16"/>
      <c r="HW81" s="16"/>
      <c r="HX81" s="16"/>
      <c r="HY81" s="16"/>
      <c r="HZ81" s="16"/>
      <c r="IA81" s="16"/>
      <c r="IB81" s="16"/>
      <c r="IC81" s="16"/>
      <c r="ID81" s="16"/>
      <c r="IE81" s="16"/>
      <c r="IF81" s="16"/>
      <c r="IG81" s="16"/>
      <c r="IH81" s="16"/>
      <c r="II81" s="16"/>
      <c r="IJ81" s="16"/>
      <c r="IK81" s="16"/>
      <c r="IL81" s="16"/>
      <c r="IM81" s="16"/>
      <c r="IN81" s="16"/>
      <c r="IO81" s="16"/>
      <c r="IP81" s="16"/>
      <c r="IQ81" s="16"/>
      <c r="IR81" s="16"/>
      <c r="IS81" s="16"/>
      <c r="IT81" s="16"/>
      <c r="IU81" s="16"/>
      <c r="IV81" s="16"/>
    </row>
    <row r="82" spans="1:256" ht="15" customHeight="1" x14ac:dyDescent="0.3">
      <c r="A82" s="19"/>
      <c r="B82" s="24" t="s">
        <v>115</v>
      </c>
      <c r="C82" s="6"/>
      <c r="D82" s="6"/>
      <c r="E82" s="6"/>
      <c r="F82" s="8">
        <v>3834</v>
      </c>
      <c r="G82" s="8"/>
      <c r="H82" s="8">
        <v>1533</v>
      </c>
      <c r="I82" s="15"/>
      <c r="J82" s="19"/>
      <c r="K82" s="15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16"/>
      <c r="DZ82" s="16"/>
      <c r="EA82" s="16"/>
      <c r="EB82" s="16"/>
      <c r="EC82" s="16"/>
      <c r="ED82" s="16"/>
      <c r="EE82" s="16"/>
      <c r="EF82" s="16"/>
      <c r="EG82" s="16"/>
      <c r="EH82" s="16"/>
      <c r="EI82" s="16"/>
      <c r="EJ82" s="16"/>
      <c r="EK82" s="16"/>
      <c r="EL82" s="16"/>
      <c r="EM82" s="16"/>
      <c r="EN82" s="16"/>
      <c r="EO82" s="16"/>
      <c r="EP82" s="16"/>
      <c r="EQ82" s="16"/>
      <c r="ER82" s="16"/>
      <c r="ES82" s="16"/>
      <c r="ET82" s="16"/>
      <c r="EU82" s="16"/>
      <c r="EV82" s="16"/>
      <c r="EW82" s="16"/>
      <c r="EX82" s="16"/>
      <c r="EY82" s="16"/>
      <c r="EZ82" s="16"/>
      <c r="FA82" s="16"/>
      <c r="FB82" s="16"/>
      <c r="FC82" s="16"/>
      <c r="FD82" s="16"/>
      <c r="FE82" s="16"/>
      <c r="FF82" s="16"/>
      <c r="FG82" s="16"/>
      <c r="FH82" s="16"/>
      <c r="FI82" s="16"/>
      <c r="FJ82" s="16"/>
      <c r="FK82" s="16"/>
      <c r="FL82" s="16"/>
      <c r="FM82" s="16"/>
      <c r="FN82" s="16"/>
      <c r="FO82" s="16"/>
      <c r="FP82" s="16"/>
      <c r="FQ82" s="16"/>
      <c r="FR82" s="16"/>
      <c r="FS82" s="16"/>
      <c r="FT82" s="16"/>
      <c r="FU82" s="16"/>
      <c r="FV82" s="16"/>
      <c r="FW82" s="16"/>
      <c r="FX82" s="16"/>
      <c r="FY82" s="16"/>
      <c r="FZ82" s="16"/>
      <c r="GA82" s="16"/>
      <c r="GB82" s="16"/>
      <c r="GC82" s="16"/>
      <c r="GD82" s="16"/>
      <c r="GE82" s="16"/>
      <c r="GF82" s="16"/>
      <c r="GG82" s="16"/>
      <c r="GH82" s="16"/>
      <c r="GI82" s="16"/>
      <c r="GJ82" s="16"/>
      <c r="GK82" s="16"/>
      <c r="GL82" s="16"/>
      <c r="GM82" s="16"/>
      <c r="GN82" s="16"/>
      <c r="GO82" s="16"/>
      <c r="GP82" s="16"/>
      <c r="GQ82" s="16"/>
      <c r="GR82" s="16"/>
      <c r="GS82" s="16"/>
      <c r="GT82" s="16"/>
      <c r="GU82" s="16"/>
      <c r="GV82" s="16"/>
      <c r="GW82" s="16"/>
      <c r="GX82" s="16"/>
      <c r="GY82" s="16"/>
      <c r="GZ82" s="16"/>
      <c r="HA82" s="16"/>
      <c r="HB82" s="16"/>
      <c r="HC82" s="16"/>
      <c r="HD82" s="16"/>
      <c r="HE82" s="16"/>
      <c r="HF82" s="16"/>
      <c r="HG82" s="16"/>
      <c r="HH82" s="16"/>
      <c r="HI82" s="16"/>
      <c r="HJ82" s="16"/>
      <c r="HK82" s="16"/>
      <c r="HL82" s="16"/>
      <c r="HM82" s="16"/>
      <c r="HN82" s="16"/>
      <c r="HO82" s="16"/>
      <c r="HP82" s="16"/>
      <c r="HQ82" s="16"/>
      <c r="HR82" s="16"/>
      <c r="HS82" s="16"/>
      <c r="HT82" s="16"/>
      <c r="HU82" s="16"/>
      <c r="HV82" s="16"/>
      <c r="HW82" s="16"/>
      <c r="HX82" s="16"/>
      <c r="HY82" s="16"/>
      <c r="HZ82" s="16"/>
      <c r="IA82" s="16"/>
      <c r="IB82" s="16"/>
      <c r="IC82" s="16"/>
      <c r="ID82" s="16"/>
      <c r="IE82" s="16"/>
      <c r="IF82" s="16"/>
      <c r="IG82" s="16"/>
      <c r="IH82" s="16"/>
      <c r="II82" s="16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</row>
    <row r="83" spans="1:256" ht="15" hidden="1" customHeight="1" x14ac:dyDescent="0.3">
      <c r="A83" s="19"/>
      <c r="B83" s="24" t="s">
        <v>202</v>
      </c>
      <c r="C83" s="6"/>
      <c r="D83" s="6"/>
      <c r="E83" s="6"/>
      <c r="F83" s="31"/>
      <c r="G83" s="8"/>
      <c r="H83" s="31"/>
      <c r="I83" s="15"/>
      <c r="J83" s="19"/>
      <c r="K83" s="15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16"/>
      <c r="DZ83" s="16"/>
      <c r="EA83" s="16"/>
      <c r="EB83" s="16"/>
      <c r="EC83" s="16"/>
      <c r="ED83" s="16"/>
      <c r="EE83" s="16"/>
      <c r="EF83" s="16"/>
      <c r="EG83" s="16"/>
      <c r="EH83" s="16"/>
      <c r="EI83" s="16"/>
      <c r="EJ83" s="16"/>
      <c r="EK83" s="16"/>
      <c r="EL83" s="16"/>
      <c r="EM83" s="16"/>
      <c r="EN83" s="16"/>
      <c r="EO83" s="16"/>
      <c r="EP83" s="16"/>
      <c r="EQ83" s="16"/>
      <c r="ER83" s="16"/>
      <c r="ES83" s="16"/>
      <c r="ET83" s="16"/>
      <c r="EU83" s="16"/>
      <c r="EV83" s="16"/>
      <c r="EW83" s="16"/>
      <c r="EX83" s="16"/>
      <c r="EY83" s="16"/>
      <c r="EZ83" s="16"/>
      <c r="FA83" s="16"/>
      <c r="FB83" s="16"/>
      <c r="FC83" s="16"/>
      <c r="FD83" s="16"/>
      <c r="FE83" s="16"/>
      <c r="FF83" s="16"/>
      <c r="FG83" s="16"/>
      <c r="FH83" s="16"/>
      <c r="FI83" s="16"/>
      <c r="FJ83" s="16"/>
      <c r="FK83" s="16"/>
      <c r="FL83" s="16"/>
      <c r="FM83" s="16"/>
      <c r="FN83" s="16"/>
      <c r="FO83" s="16"/>
      <c r="FP83" s="16"/>
      <c r="FQ83" s="16"/>
      <c r="FR83" s="16"/>
      <c r="FS83" s="16"/>
      <c r="FT83" s="16"/>
      <c r="FU83" s="16"/>
      <c r="FV83" s="16"/>
      <c r="FW83" s="16"/>
      <c r="FX83" s="16"/>
      <c r="FY83" s="16"/>
      <c r="FZ83" s="16"/>
      <c r="GA83" s="16"/>
      <c r="GB83" s="16"/>
      <c r="GC83" s="16"/>
      <c r="GD83" s="16"/>
      <c r="GE83" s="16"/>
      <c r="GF83" s="16"/>
      <c r="GG83" s="16"/>
      <c r="GH83" s="16"/>
      <c r="GI83" s="16"/>
      <c r="GJ83" s="16"/>
      <c r="GK83" s="16"/>
      <c r="GL83" s="16"/>
      <c r="GM83" s="16"/>
      <c r="GN83" s="16"/>
      <c r="GO83" s="16"/>
      <c r="GP83" s="16"/>
      <c r="GQ83" s="16"/>
      <c r="GR83" s="16"/>
      <c r="GS83" s="16"/>
      <c r="GT83" s="16"/>
      <c r="GU83" s="16"/>
      <c r="GV83" s="16"/>
      <c r="GW83" s="16"/>
      <c r="GX83" s="16"/>
      <c r="GY83" s="16"/>
      <c r="GZ83" s="16"/>
      <c r="HA83" s="16"/>
      <c r="HB83" s="16"/>
      <c r="HC83" s="16"/>
      <c r="HD83" s="16"/>
      <c r="HE83" s="16"/>
      <c r="HF83" s="16"/>
      <c r="HG83" s="16"/>
      <c r="HH83" s="16"/>
      <c r="HI83" s="16"/>
      <c r="HJ83" s="16"/>
      <c r="HK83" s="16"/>
      <c r="HL83" s="16"/>
      <c r="HM83" s="16"/>
      <c r="HN83" s="16"/>
      <c r="HO83" s="16"/>
      <c r="HP83" s="16"/>
      <c r="HQ83" s="16"/>
      <c r="HR83" s="16"/>
      <c r="HS83" s="16"/>
      <c r="HT83" s="16"/>
      <c r="HU83" s="16"/>
      <c r="HV83" s="16"/>
      <c r="HW83" s="16"/>
      <c r="HX83" s="16"/>
      <c r="HY83" s="16"/>
      <c r="HZ83" s="16"/>
      <c r="IA83" s="16"/>
      <c r="IB83" s="16"/>
      <c r="IC83" s="16"/>
      <c r="ID83" s="16"/>
      <c r="IE83" s="16"/>
      <c r="IF83" s="16"/>
      <c r="IG83" s="16"/>
      <c r="IH83" s="16"/>
      <c r="II83" s="16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</row>
    <row r="84" spans="1:256" ht="15" customHeight="1" x14ac:dyDescent="0.3">
      <c r="A84" s="19"/>
      <c r="B84" s="10" t="s">
        <v>26</v>
      </c>
      <c r="C84" s="6"/>
      <c r="D84" s="6"/>
      <c r="E84" s="6"/>
      <c r="F84" s="26">
        <f>F81+F82+F83</f>
        <v>31174</v>
      </c>
      <c r="G84" s="88"/>
      <c r="H84" s="26">
        <f>H81+H82+H83</f>
        <v>22893</v>
      </c>
      <c r="I84" s="15"/>
      <c r="J84" s="19"/>
      <c r="K84" s="15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  <c r="CH84" s="16"/>
      <c r="CI84" s="16"/>
      <c r="CJ84" s="16"/>
      <c r="CK84" s="16"/>
      <c r="CL84" s="16"/>
      <c r="CM84" s="16"/>
      <c r="CN84" s="16"/>
      <c r="CO84" s="16"/>
      <c r="CP84" s="16"/>
      <c r="CQ84" s="16"/>
      <c r="CR84" s="16"/>
      <c r="CS84" s="16"/>
      <c r="CT84" s="16"/>
      <c r="CU84" s="16"/>
      <c r="CV84" s="16"/>
      <c r="CW84" s="16"/>
      <c r="CX84" s="16"/>
      <c r="CY84" s="16"/>
      <c r="CZ84" s="16"/>
      <c r="DA84" s="16"/>
      <c r="DB84" s="16"/>
      <c r="DC84" s="16"/>
      <c r="DD84" s="16"/>
      <c r="DE84" s="16"/>
      <c r="DF84" s="16"/>
      <c r="DG84" s="16"/>
      <c r="DH84" s="16"/>
      <c r="DI84" s="16"/>
      <c r="DJ84" s="16"/>
      <c r="DK84" s="16"/>
      <c r="DL84" s="16"/>
      <c r="DM84" s="16"/>
      <c r="DN84" s="16"/>
      <c r="DO84" s="16"/>
      <c r="DP84" s="16"/>
      <c r="DQ84" s="16"/>
      <c r="DR84" s="16"/>
      <c r="DS84" s="16"/>
      <c r="DT84" s="16"/>
      <c r="DU84" s="16"/>
      <c r="DV84" s="16"/>
      <c r="DW84" s="16"/>
      <c r="DX84" s="16"/>
      <c r="DY84" s="16"/>
      <c r="DZ84" s="16"/>
      <c r="EA84" s="16"/>
      <c r="EB84" s="16"/>
      <c r="EC84" s="16"/>
      <c r="ED84" s="16"/>
      <c r="EE84" s="16"/>
      <c r="EF84" s="16"/>
      <c r="EG84" s="16"/>
      <c r="EH84" s="16"/>
      <c r="EI84" s="16"/>
      <c r="EJ84" s="16"/>
      <c r="EK84" s="16"/>
      <c r="EL84" s="16"/>
      <c r="EM84" s="16"/>
      <c r="EN84" s="16"/>
      <c r="EO84" s="16"/>
      <c r="EP84" s="16"/>
      <c r="EQ84" s="16"/>
      <c r="ER84" s="16"/>
      <c r="ES84" s="16"/>
      <c r="ET84" s="16"/>
      <c r="EU84" s="16"/>
      <c r="EV84" s="16"/>
      <c r="EW84" s="16"/>
      <c r="EX84" s="16"/>
      <c r="EY84" s="16"/>
      <c r="EZ84" s="16"/>
      <c r="FA84" s="16"/>
      <c r="FB84" s="16"/>
      <c r="FC84" s="16"/>
      <c r="FD84" s="16"/>
      <c r="FE84" s="16"/>
      <c r="FF84" s="16"/>
      <c r="FG84" s="16"/>
      <c r="FH84" s="16"/>
      <c r="FI84" s="16"/>
      <c r="FJ84" s="16"/>
      <c r="FK84" s="16"/>
      <c r="FL84" s="16"/>
      <c r="FM84" s="16"/>
      <c r="FN84" s="16"/>
      <c r="FO84" s="16"/>
      <c r="FP84" s="16"/>
      <c r="FQ84" s="16"/>
      <c r="FR84" s="16"/>
      <c r="FS84" s="16"/>
      <c r="FT84" s="16"/>
      <c r="FU84" s="16"/>
      <c r="FV84" s="16"/>
      <c r="FW84" s="16"/>
      <c r="FX84" s="16"/>
      <c r="FY84" s="16"/>
      <c r="FZ84" s="16"/>
      <c r="GA84" s="16"/>
      <c r="GB84" s="16"/>
      <c r="GC84" s="16"/>
      <c r="GD84" s="16"/>
      <c r="GE84" s="16"/>
      <c r="GF84" s="16"/>
      <c r="GG84" s="16"/>
      <c r="GH84" s="16"/>
      <c r="GI84" s="16"/>
      <c r="GJ84" s="16"/>
      <c r="GK84" s="16"/>
      <c r="GL84" s="16"/>
      <c r="GM84" s="16"/>
      <c r="GN84" s="16"/>
      <c r="GO84" s="16"/>
      <c r="GP84" s="16"/>
      <c r="GQ84" s="16"/>
      <c r="GR84" s="16"/>
      <c r="GS84" s="16"/>
      <c r="GT84" s="16"/>
      <c r="GU84" s="16"/>
      <c r="GV84" s="16"/>
      <c r="GW84" s="16"/>
      <c r="GX84" s="16"/>
      <c r="GY84" s="16"/>
      <c r="GZ84" s="16"/>
      <c r="HA84" s="16"/>
      <c r="HB84" s="16"/>
      <c r="HC84" s="16"/>
      <c r="HD84" s="16"/>
      <c r="HE84" s="16"/>
      <c r="HF84" s="16"/>
      <c r="HG84" s="16"/>
      <c r="HH84" s="16"/>
      <c r="HI84" s="16"/>
      <c r="HJ84" s="16"/>
      <c r="HK84" s="16"/>
      <c r="HL84" s="16"/>
      <c r="HM84" s="16"/>
      <c r="HN84" s="16"/>
      <c r="HO84" s="16"/>
      <c r="HP84" s="16"/>
      <c r="HQ84" s="16"/>
      <c r="HR84" s="16"/>
      <c r="HS84" s="16"/>
      <c r="HT84" s="16"/>
      <c r="HU84" s="16"/>
      <c r="HV84" s="16"/>
      <c r="HW84" s="16"/>
      <c r="HX84" s="16"/>
      <c r="HY84" s="16"/>
      <c r="HZ84" s="16"/>
      <c r="IA84" s="16"/>
      <c r="IB84" s="16"/>
      <c r="IC84" s="16"/>
      <c r="ID84" s="16"/>
      <c r="IE84" s="16"/>
      <c r="IF84" s="16"/>
      <c r="IG84" s="16"/>
      <c r="IH84" s="16"/>
      <c r="II84" s="16"/>
      <c r="IJ84" s="16"/>
      <c r="IK84" s="16"/>
      <c r="IL84" s="16"/>
      <c r="IM84" s="16"/>
      <c r="IN84" s="16"/>
      <c r="IO84" s="16"/>
      <c r="IP84" s="16"/>
      <c r="IQ84" s="16"/>
      <c r="IR84" s="16"/>
      <c r="IS84" s="16"/>
      <c r="IT84" s="16"/>
      <c r="IU84" s="16"/>
      <c r="IV84" s="16"/>
    </row>
    <row r="85" spans="1:256" ht="15" customHeight="1" x14ac:dyDescent="0.3">
      <c r="A85" s="19"/>
      <c r="B85" s="6"/>
      <c r="C85" s="6"/>
      <c r="D85" s="6"/>
      <c r="E85" s="6"/>
      <c r="F85" s="34"/>
      <c r="G85" s="8"/>
      <c r="H85" s="34"/>
      <c r="I85" s="8"/>
      <c r="J85" s="19"/>
      <c r="K85" s="15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6"/>
      <c r="CX85" s="16"/>
      <c r="CY85" s="16"/>
      <c r="CZ85" s="16"/>
      <c r="DA85" s="16"/>
      <c r="DB85" s="16"/>
      <c r="DC85" s="16"/>
      <c r="DD85" s="16"/>
      <c r="DE85" s="16"/>
      <c r="DF85" s="16"/>
      <c r="DG85" s="16"/>
      <c r="DH85" s="16"/>
      <c r="DI85" s="16"/>
      <c r="DJ85" s="16"/>
      <c r="DK85" s="16"/>
      <c r="DL85" s="16"/>
      <c r="DM85" s="16"/>
      <c r="DN85" s="16"/>
      <c r="DO85" s="16"/>
      <c r="DP85" s="16"/>
      <c r="DQ85" s="16"/>
      <c r="DR85" s="16"/>
      <c r="DS85" s="16"/>
      <c r="DT85" s="16"/>
      <c r="DU85" s="16"/>
      <c r="DV85" s="16"/>
      <c r="DW85" s="16"/>
      <c r="DX85" s="16"/>
      <c r="DY85" s="16"/>
      <c r="DZ85" s="16"/>
      <c r="EA85" s="16"/>
      <c r="EB85" s="16"/>
      <c r="EC85" s="16"/>
      <c r="ED85" s="16"/>
      <c r="EE85" s="16"/>
      <c r="EF85" s="16"/>
      <c r="EG85" s="16"/>
      <c r="EH85" s="16"/>
      <c r="EI85" s="16"/>
      <c r="EJ85" s="16"/>
      <c r="EK85" s="16"/>
      <c r="EL85" s="16"/>
      <c r="EM85" s="16"/>
      <c r="EN85" s="16"/>
      <c r="EO85" s="16"/>
      <c r="EP85" s="16"/>
      <c r="EQ85" s="16"/>
      <c r="ER85" s="16"/>
      <c r="ES85" s="16"/>
      <c r="ET85" s="16"/>
      <c r="EU85" s="16"/>
      <c r="EV85" s="16"/>
      <c r="EW85" s="16"/>
      <c r="EX85" s="16"/>
      <c r="EY85" s="16"/>
      <c r="EZ85" s="16"/>
      <c r="FA85" s="16"/>
      <c r="FB85" s="16"/>
      <c r="FC85" s="16"/>
      <c r="FD85" s="16"/>
      <c r="FE85" s="16"/>
      <c r="FF85" s="16"/>
      <c r="FG85" s="16"/>
      <c r="FH85" s="16"/>
      <c r="FI85" s="16"/>
      <c r="FJ85" s="16"/>
      <c r="FK85" s="16"/>
      <c r="FL85" s="16"/>
      <c r="FM85" s="16"/>
      <c r="FN85" s="16"/>
      <c r="FO85" s="16"/>
      <c r="FP85" s="16"/>
      <c r="FQ85" s="16"/>
      <c r="FR85" s="16"/>
      <c r="FS85" s="16"/>
      <c r="FT85" s="16"/>
      <c r="FU85" s="16"/>
      <c r="FV85" s="16"/>
      <c r="FW85" s="16"/>
      <c r="FX85" s="16"/>
      <c r="FY85" s="16"/>
      <c r="FZ85" s="16"/>
      <c r="GA85" s="16"/>
      <c r="GB85" s="16"/>
      <c r="GC85" s="16"/>
      <c r="GD85" s="16"/>
      <c r="GE85" s="16"/>
      <c r="GF85" s="16"/>
      <c r="GG85" s="16"/>
      <c r="GH85" s="16"/>
      <c r="GI85" s="16"/>
      <c r="GJ85" s="16"/>
      <c r="GK85" s="16"/>
      <c r="GL85" s="16"/>
      <c r="GM85" s="16"/>
      <c r="GN85" s="16"/>
      <c r="GO85" s="16"/>
      <c r="GP85" s="16"/>
      <c r="GQ85" s="16"/>
      <c r="GR85" s="16"/>
      <c r="GS85" s="16"/>
      <c r="GT85" s="16"/>
      <c r="GU85" s="16"/>
      <c r="GV85" s="16"/>
      <c r="GW85" s="16"/>
      <c r="GX85" s="16"/>
      <c r="GY85" s="16"/>
      <c r="GZ85" s="16"/>
      <c r="HA85" s="16"/>
      <c r="HB85" s="16"/>
      <c r="HC85" s="16"/>
      <c r="HD85" s="16"/>
      <c r="HE85" s="16"/>
      <c r="HF85" s="16"/>
      <c r="HG85" s="16"/>
      <c r="HH85" s="16"/>
      <c r="HI85" s="16"/>
      <c r="HJ85" s="16"/>
      <c r="HK85" s="16"/>
      <c r="HL85" s="16"/>
      <c r="HM85" s="16"/>
      <c r="HN85" s="16"/>
      <c r="HO85" s="16"/>
      <c r="HP85" s="16"/>
      <c r="HQ85" s="16"/>
      <c r="HR85" s="16"/>
      <c r="HS85" s="16"/>
      <c r="HT85" s="16"/>
      <c r="HU85" s="16"/>
      <c r="HV85" s="16"/>
      <c r="HW85" s="16"/>
      <c r="HX85" s="16"/>
      <c r="HY85" s="16"/>
      <c r="HZ85" s="16"/>
      <c r="IA85" s="16"/>
      <c r="IB85" s="16"/>
      <c r="IC85" s="16"/>
      <c r="ID85" s="16"/>
      <c r="IE85" s="16"/>
      <c r="IF85" s="16"/>
      <c r="IG85" s="16"/>
      <c r="IH85" s="16"/>
      <c r="II85" s="16"/>
      <c r="IJ85" s="16"/>
      <c r="IK85" s="16"/>
      <c r="IL85" s="16"/>
      <c r="IM85" s="16"/>
      <c r="IN85" s="16"/>
      <c r="IO85" s="16"/>
      <c r="IP85" s="16"/>
      <c r="IQ85" s="16"/>
      <c r="IR85" s="16"/>
      <c r="IS85" s="16"/>
      <c r="IT85" s="16"/>
      <c r="IU85" s="16"/>
      <c r="IV85" s="16"/>
    </row>
    <row r="86" spans="1:256" ht="15" hidden="1" customHeight="1" x14ac:dyDescent="0.3">
      <c r="A86" s="25" t="s">
        <v>39</v>
      </c>
      <c r="B86" s="10" t="s">
        <v>40</v>
      </c>
      <c r="C86" s="6"/>
      <c r="D86" s="6"/>
      <c r="E86" s="6"/>
      <c r="F86" s="8"/>
      <c r="G86" s="8"/>
      <c r="H86" s="8"/>
      <c r="I86" s="8"/>
      <c r="J86" s="19"/>
      <c r="K86" s="15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  <c r="IC86" s="16"/>
      <c r="ID86" s="16"/>
      <c r="IE86" s="16"/>
      <c r="IF86" s="16"/>
      <c r="IG86" s="16"/>
      <c r="IH86" s="16"/>
      <c r="II86" s="16"/>
      <c r="IJ86" s="16"/>
      <c r="IK86" s="16"/>
      <c r="IL86" s="16"/>
      <c r="IM86" s="16"/>
      <c r="IN86" s="16"/>
      <c r="IO86" s="16"/>
      <c r="IP86" s="16"/>
      <c r="IQ86" s="16"/>
      <c r="IR86" s="16"/>
      <c r="IS86" s="16"/>
      <c r="IT86" s="16"/>
      <c r="IU86" s="16"/>
      <c r="IV86" s="16"/>
    </row>
    <row r="87" spans="1:256" ht="24" hidden="1" customHeight="1" x14ac:dyDescent="0.3">
      <c r="A87" s="19"/>
      <c r="B87" s="116" t="s">
        <v>218</v>
      </c>
      <c r="C87" s="117"/>
      <c r="D87" s="117"/>
      <c r="E87" s="117"/>
      <c r="F87" s="117"/>
      <c r="G87" s="117"/>
      <c r="H87" s="117"/>
      <c r="I87" s="28"/>
      <c r="J87" s="28"/>
      <c r="K87" s="15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  <c r="IC87" s="16"/>
      <c r="ID87" s="16"/>
      <c r="IE87" s="16"/>
      <c r="IF87" s="16"/>
      <c r="IG87" s="16"/>
      <c r="IH87" s="16"/>
      <c r="II87" s="16"/>
      <c r="IJ87" s="16"/>
      <c r="IK87" s="16"/>
      <c r="IL87" s="16"/>
      <c r="IM87" s="16"/>
      <c r="IN87" s="16"/>
      <c r="IO87" s="16"/>
      <c r="IP87" s="16"/>
      <c r="IQ87" s="16"/>
      <c r="IR87" s="16"/>
      <c r="IS87" s="16"/>
      <c r="IT87" s="16"/>
      <c r="IU87" s="16"/>
      <c r="IV87" s="16"/>
    </row>
    <row r="88" spans="1:256" ht="15" hidden="1" customHeight="1" x14ac:dyDescent="0.3">
      <c r="A88" s="25" t="s">
        <v>60</v>
      </c>
      <c r="B88" s="10" t="s">
        <v>109</v>
      </c>
      <c r="C88" s="83"/>
      <c r="D88" s="83"/>
      <c r="E88" s="83"/>
      <c r="F88" s="83"/>
      <c r="G88" s="83"/>
      <c r="H88" s="83"/>
      <c r="I88" s="28"/>
      <c r="J88" s="28"/>
      <c r="K88" s="15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  <c r="IC88" s="16"/>
      <c r="ID88" s="16"/>
      <c r="IE88" s="16"/>
      <c r="IF88" s="16"/>
      <c r="IG88" s="16"/>
      <c r="IH88" s="16"/>
      <c r="II88" s="16"/>
      <c r="IJ88" s="16"/>
      <c r="IK88" s="16"/>
      <c r="IL88" s="16"/>
      <c r="IM88" s="16"/>
      <c r="IN88" s="16"/>
      <c r="IO88" s="16"/>
      <c r="IP88" s="16"/>
      <c r="IQ88" s="16"/>
      <c r="IR88" s="16"/>
      <c r="IS88" s="16"/>
      <c r="IT88" s="16"/>
      <c r="IU88" s="16"/>
      <c r="IV88" s="16"/>
    </row>
    <row r="89" spans="1:256" ht="15" hidden="1" customHeight="1" x14ac:dyDescent="0.3">
      <c r="A89" s="27"/>
      <c r="B89" s="10"/>
      <c r="C89" s="83"/>
      <c r="D89" s="83"/>
      <c r="E89" s="83"/>
      <c r="F89" s="83"/>
      <c r="G89" s="83"/>
      <c r="H89" s="83"/>
      <c r="I89" s="28"/>
      <c r="J89" s="28"/>
      <c r="K89" s="15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  <c r="IC89" s="16"/>
      <c r="ID89" s="16"/>
      <c r="IE89" s="16"/>
      <c r="IF89" s="16"/>
      <c r="IG89" s="16"/>
      <c r="IH89" s="16"/>
      <c r="II89" s="16"/>
      <c r="IJ89" s="16"/>
      <c r="IK89" s="16"/>
      <c r="IL89" s="16"/>
      <c r="IM89" s="16"/>
      <c r="IN89" s="16"/>
      <c r="IO89" s="16"/>
      <c r="IP89" s="16"/>
      <c r="IQ89" s="16"/>
      <c r="IR89" s="16"/>
      <c r="IS89" s="16"/>
      <c r="IT89" s="16"/>
      <c r="IU89" s="16"/>
      <c r="IV89" s="16"/>
    </row>
    <row r="90" spans="1:256" ht="72.75" hidden="1" customHeight="1" thickBot="1" x14ac:dyDescent="0.35">
      <c r="A90" s="19"/>
      <c r="B90" s="100" t="s">
        <v>131</v>
      </c>
      <c r="C90" s="94" t="s">
        <v>132</v>
      </c>
      <c r="D90" s="94" t="s">
        <v>133</v>
      </c>
      <c r="E90" s="94" t="s">
        <v>134</v>
      </c>
      <c r="F90" s="94" t="s">
        <v>135</v>
      </c>
      <c r="G90" s="94" t="s">
        <v>136</v>
      </c>
      <c r="H90" s="94" t="s">
        <v>137</v>
      </c>
      <c r="I90" s="12"/>
      <c r="J90" s="19"/>
      <c r="K90" s="15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  <c r="IC90" s="16"/>
      <c r="ID90" s="16"/>
      <c r="IE90" s="16"/>
      <c r="IF90" s="16"/>
      <c r="IG90" s="16"/>
      <c r="IH90" s="16"/>
      <c r="II90" s="16"/>
      <c r="IJ90" s="16"/>
      <c r="IK90" s="16"/>
      <c r="IL90" s="16"/>
      <c r="IM90" s="16"/>
      <c r="IN90" s="16"/>
      <c r="IO90" s="16"/>
      <c r="IP90" s="16"/>
      <c r="IQ90" s="16"/>
      <c r="IR90" s="16"/>
      <c r="IS90" s="16"/>
      <c r="IT90" s="16"/>
      <c r="IU90" s="16"/>
      <c r="IV90" s="16"/>
    </row>
    <row r="91" spans="1:256" ht="15" hidden="1" customHeight="1" x14ac:dyDescent="0.3">
      <c r="A91" s="19"/>
      <c r="B91" s="49" t="s">
        <v>138</v>
      </c>
      <c r="C91" s="49"/>
      <c r="D91" s="6"/>
      <c r="E91" s="6"/>
      <c r="F91" s="8"/>
      <c r="G91" s="8"/>
      <c r="H91" s="8"/>
      <c r="I91" s="12"/>
      <c r="J91" s="19"/>
      <c r="K91" s="15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  <c r="IC91" s="16"/>
      <c r="ID91" s="16"/>
      <c r="IE91" s="16"/>
      <c r="IF91" s="16"/>
      <c r="IG91" s="16"/>
      <c r="IH91" s="16"/>
      <c r="II91" s="16"/>
      <c r="IJ91" s="16"/>
      <c r="IK91" s="16"/>
      <c r="IL91" s="16"/>
      <c r="IM91" s="16"/>
      <c r="IN91" s="16"/>
      <c r="IO91" s="16"/>
      <c r="IP91" s="16"/>
      <c r="IQ91" s="16"/>
      <c r="IR91" s="16"/>
      <c r="IS91" s="16"/>
      <c r="IT91" s="16"/>
      <c r="IU91" s="16"/>
      <c r="IV91" s="16"/>
    </row>
    <row r="92" spans="1:256" ht="15" hidden="1" customHeight="1" x14ac:dyDescent="0.3">
      <c r="A92" s="19"/>
      <c r="B92" s="101" t="s">
        <v>139</v>
      </c>
      <c r="C92" s="101"/>
      <c r="D92" s="99"/>
      <c r="E92" s="99"/>
      <c r="F92" s="98"/>
      <c r="G92" s="98"/>
      <c r="H92" s="98"/>
      <c r="I92" s="12"/>
      <c r="J92" s="19"/>
      <c r="K92" s="15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  <c r="IC92" s="16"/>
      <c r="ID92" s="16"/>
      <c r="IE92" s="16"/>
      <c r="IF92" s="16"/>
      <c r="IG92" s="16"/>
      <c r="IH92" s="16"/>
      <c r="II92" s="16"/>
      <c r="IJ92" s="16"/>
      <c r="IK92" s="16"/>
      <c r="IL92" s="16"/>
      <c r="IM92" s="16"/>
      <c r="IN92" s="16"/>
      <c r="IO92" s="16"/>
      <c r="IP92" s="16"/>
      <c r="IQ92" s="16"/>
      <c r="IR92" s="16"/>
      <c r="IS92" s="16"/>
      <c r="IT92" s="16"/>
      <c r="IU92" s="16"/>
      <c r="IV92" s="16"/>
    </row>
    <row r="93" spans="1:256" ht="15" customHeight="1" x14ac:dyDescent="0.3">
      <c r="A93" s="25" t="s">
        <v>41</v>
      </c>
      <c r="B93" s="10" t="s">
        <v>11</v>
      </c>
      <c r="C93" s="49"/>
      <c r="D93" s="6"/>
      <c r="E93" s="6"/>
      <c r="F93" s="86" t="s">
        <v>234</v>
      </c>
      <c r="G93" s="92"/>
      <c r="H93" s="86" t="s">
        <v>236</v>
      </c>
      <c r="I93" s="12"/>
      <c r="J93" s="19"/>
      <c r="K93" s="15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  <c r="IC93" s="16"/>
      <c r="ID93" s="16"/>
      <c r="IE93" s="16"/>
      <c r="IF93" s="16"/>
      <c r="IG93" s="16"/>
      <c r="IH93" s="16"/>
      <c r="II93" s="16"/>
      <c r="IJ93" s="16"/>
      <c r="IK93" s="16"/>
      <c r="IL93" s="16"/>
      <c r="IM93" s="16"/>
      <c r="IN93" s="16"/>
      <c r="IO93" s="16"/>
      <c r="IP93" s="16"/>
      <c r="IQ93" s="16"/>
      <c r="IR93" s="16"/>
      <c r="IS93" s="16"/>
      <c r="IT93" s="16"/>
      <c r="IU93" s="16"/>
      <c r="IV93" s="16"/>
    </row>
    <row r="94" spans="1:256" ht="15" customHeight="1" thickBot="1" x14ac:dyDescent="0.35">
      <c r="A94" s="14"/>
      <c r="B94" s="6"/>
      <c r="C94" s="49"/>
      <c r="D94" s="6"/>
      <c r="E94" s="6"/>
      <c r="F94" s="84" t="s">
        <v>2</v>
      </c>
      <c r="G94" s="92"/>
      <c r="H94" s="84" t="s">
        <v>2</v>
      </c>
      <c r="I94" s="12"/>
      <c r="J94" s="19"/>
      <c r="K94" s="15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  <c r="IC94" s="16"/>
      <c r="ID94" s="16"/>
      <c r="IE94" s="16"/>
      <c r="IF94" s="16"/>
      <c r="IG94" s="16"/>
      <c r="IH94" s="16"/>
      <c r="II94" s="16"/>
      <c r="IJ94" s="16"/>
      <c r="IK94" s="16"/>
      <c r="IL94" s="16"/>
      <c r="IM94" s="16"/>
      <c r="IN94" s="16"/>
      <c r="IO94" s="16"/>
      <c r="IP94" s="16"/>
      <c r="IQ94" s="16"/>
      <c r="IR94" s="16"/>
      <c r="IS94" s="16"/>
      <c r="IT94" s="16"/>
      <c r="IU94" s="16"/>
      <c r="IV94" s="16"/>
    </row>
    <row r="95" spans="1:256" ht="15" customHeight="1" x14ac:dyDescent="0.3">
      <c r="A95" s="6"/>
      <c r="B95" s="9" t="s">
        <v>42</v>
      </c>
      <c r="C95" s="49"/>
      <c r="D95" s="6"/>
      <c r="E95" s="6"/>
      <c r="F95" s="17">
        <v>-2563859</v>
      </c>
      <c r="G95" s="8"/>
      <c r="H95" s="17">
        <v>-2225646</v>
      </c>
      <c r="I95" s="12"/>
      <c r="J95" s="19"/>
      <c r="K95" s="15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  <c r="IC95" s="16"/>
      <c r="ID95" s="16"/>
      <c r="IE95" s="16"/>
      <c r="IF95" s="16"/>
      <c r="IG95" s="16"/>
      <c r="IH95" s="16"/>
      <c r="II95" s="16"/>
      <c r="IJ95" s="16"/>
      <c r="IK95" s="16"/>
      <c r="IL95" s="16"/>
      <c r="IM95" s="16"/>
      <c r="IN95" s="16"/>
      <c r="IO95" s="16"/>
      <c r="IP95" s="16"/>
      <c r="IQ95" s="16"/>
      <c r="IR95" s="16"/>
      <c r="IS95" s="16"/>
      <c r="IT95" s="16"/>
      <c r="IU95" s="16"/>
      <c r="IV95" s="16"/>
    </row>
    <row r="96" spans="1:256" ht="15" customHeight="1" x14ac:dyDescent="0.3">
      <c r="A96" s="6"/>
      <c r="B96" s="9" t="s">
        <v>43</v>
      </c>
      <c r="C96" s="49"/>
      <c r="D96" s="6"/>
      <c r="E96" s="6"/>
      <c r="F96" s="31">
        <v>-280760</v>
      </c>
      <c r="G96" s="8"/>
      <c r="H96" s="31">
        <v>-291969</v>
      </c>
      <c r="I96" s="12"/>
      <c r="J96" s="19"/>
      <c r="K96" s="33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  <c r="IC96" s="16"/>
      <c r="ID96" s="16"/>
      <c r="IE96" s="16"/>
      <c r="IF96" s="16"/>
      <c r="IG96" s="16"/>
      <c r="IH96" s="16"/>
      <c r="II96" s="16"/>
      <c r="IJ96" s="16"/>
      <c r="IK96" s="16"/>
      <c r="IL96" s="16"/>
      <c r="IM96" s="16"/>
      <c r="IN96" s="16"/>
      <c r="IO96" s="16"/>
      <c r="IP96" s="16"/>
      <c r="IQ96" s="16"/>
      <c r="IR96" s="16"/>
      <c r="IS96" s="16"/>
      <c r="IT96" s="16"/>
      <c r="IU96" s="16"/>
      <c r="IV96" s="16"/>
    </row>
    <row r="97" spans="1:256" ht="15" customHeight="1" x14ac:dyDescent="0.3">
      <c r="A97" s="6"/>
      <c r="B97" s="10" t="s">
        <v>26</v>
      </c>
      <c r="C97" s="49"/>
      <c r="D97" s="6"/>
      <c r="E97" s="6"/>
      <c r="F97" s="26">
        <f>F95+F96</f>
        <v>-2844619</v>
      </c>
      <c r="G97" s="88"/>
      <c r="H97" s="26">
        <f>H95+H96</f>
        <v>-2517615</v>
      </c>
      <c r="I97" s="12"/>
      <c r="J97" s="19"/>
      <c r="K97" s="15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  <c r="IC97" s="16"/>
      <c r="ID97" s="16"/>
      <c r="IE97" s="16"/>
      <c r="IF97" s="16"/>
      <c r="IG97" s="16"/>
      <c r="IH97" s="16"/>
      <c r="II97" s="16"/>
      <c r="IJ97" s="16"/>
      <c r="IK97" s="16"/>
      <c r="IL97" s="16"/>
      <c r="IM97" s="16"/>
      <c r="IN97" s="16"/>
      <c r="IO97" s="16"/>
      <c r="IP97" s="16"/>
      <c r="IQ97" s="16"/>
      <c r="IR97" s="16"/>
      <c r="IS97" s="16"/>
      <c r="IT97" s="16"/>
      <c r="IU97" s="16"/>
      <c r="IV97" s="16"/>
    </row>
    <row r="98" spans="1:256" ht="15" customHeight="1" x14ac:dyDescent="0.3">
      <c r="A98" s="6"/>
      <c r="B98" s="10"/>
      <c r="C98" s="49"/>
      <c r="D98" s="6"/>
      <c r="E98" s="6"/>
      <c r="F98" s="88"/>
      <c r="G98" s="88"/>
      <c r="H98" s="88"/>
      <c r="I98" s="12"/>
      <c r="J98" s="19"/>
      <c r="K98" s="15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  <c r="IC98" s="16"/>
      <c r="ID98" s="16"/>
      <c r="IE98" s="16"/>
      <c r="IF98" s="16"/>
      <c r="IG98" s="16"/>
      <c r="IH98" s="16"/>
      <c r="II98" s="16"/>
      <c r="IJ98" s="16"/>
      <c r="IK98" s="16"/>
      <c r="IL98" s="16"/>
      <c r="IM98" s="16"/>
      <c r="IN98" s="16"/>
      <c r="IO98" s="16"/>
      <c r="IP98" s="16"/>
      <c r="IQ98" s="16"/>
      <c r="IR98" s="16"/>
      <c r="IS98" s="16"/>
      <c r="IT98" s="16"/>
      <c r="IU98" s="16"/>
      <c r="IV98" s="16"/>
    </row>
    <row r="99" spans="1:256" ht="15" hidden="1" customHeight="1" x14ac:dyDescent="0.3">
      <c r="A99" s="25" t="s">
        <v>171</v>
      </c>
      <c r="B99" s="10" t="s">
        <v>165</v>
      </c>
      <c r="C99" s="49"/>
      <c r="D99" s="6"/>
      <c r="E99" s="50"/>
      <c r="F99" s="8"/>
      <c r="G99" s="8"/>
      <c r="H99" s="8"/>
      <c r="I99" s="12"/>
      <c r="J99" s="6"/>
      <c r="K99" s="15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  <c r="IC99" s="16"/>
      <c r="ID99" s="16"/>
      <c r="IE99" s="16"/>
      <c r="IF99" s="16"/>
      <c r="IG99" s="16"/>
      <c r="IH99" s="16"/>
      <c r="II99" s="16"/>
      <c r="IJ99" s="16"/>
      <c r="IK99" s="16"/>
      <c r="IL99" s="16"/>
      <c r="IM99" s="16"/>
      <c r="IN99" s="16"/>
      <c r="IO99" s="16"/>
      <c r="IP99" s="16"/>
      <c r="IQ99" s="16"/>
      <c r="IR99" s="16"/>
      <c r="IS99" s="16"/>
      <c r="IT99" s="16"/>
      <c r="IU99" s="16"/>
      <c r="IV99" s="16"/>
    </row>
    <row r="100" spans="1:256" ht="72" hidden="1" customHeight="1" x14ac:dyDescent="0.3">
      <c r="A100" s="6"/>
      <c r="B100" s="49" t="s">
        <v>159</v>
      </c>
      <c r="C100" s="53" t="s">
        <v>160</v>
      </c>
      <c r="D100" s="53" t="s">
        <v>161</v>
      </c>
      <c r="E100" s="115" t="s">
        <v>162</v>
      </c>
      <c r="F100" s="115"/>
      <c r="G100" s="115" t="s">
        <v>163</v>
      </c>
      <c r="H100" s="115"/>
      <c r="I100" s="12"/>
      <c r="J100" s="6"/>
      <c r="K100" s="15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  <c r="IC100" s="16"/>
      <c r="ID100" s="16"/>
      <c r="IE100" s="16"/>
      <c r="IF100" s="16"/>
      <c r="IG100" s="16"/>
      <c r="IH100" s="16"/>
      <c r="II100" s="16"/>
      <c r="IJ100" s="16"/>
      <c r="IK100" s="16"/>
      <c r="IL100" s="16"/>
      <c r="IM100" s="16"/>
      <c r="IN100" s="16"/>
      <c r="IO100" s="16"/>
      <c r="IP100" s="16"/>
      <c r="IQ100" s="16"/>
      <c r="IR100" s="16"/>
      <c r="IS100" s="16"/>
      <c r="IT100" s="16"/>
      <c r="IU100" s="16"/>
      <c r="IV100" s="16"/>
    </row>
    <row r="101" spans="1:256" ht="12.75" hidden="1" customHeight="1" thickBot="1" x14ac:dyDescent="0.35">
      <c r="A101" s="6"/>
      <c r="B101" s="49"/>
      <c r="C101" s="94"/>
      <c r="D101" s="94"/>
      <c r="E101" s="114" t="s">
        <v>2</v>
      </c>
      <c r="F101" s="114"/>
      <c r="G101" s="114" t="s">
        <v>2</v>
      </c>
      <c r="H101" s="114"/>
      <c r="I101" s="12"/>
      <c r="J101" s="6"/>
      <c r="K101" s="15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  <c r="IC101" s="16"/>
      <c r="ID101" s="16"/>
      <c r="IE101" s="16"/>
      <c r="IF101" s="16"/>
      <c r="IG101" s="16"/>
      <c r="IH101" s="16"/>
      <c r="II101" s="16"/>
      <c r="IJ101" s="16"/>
      <c r="IK101" s="16"/>
      <c r="IL101" s="16"/>
      <c r="IM101" s="16"/>
      <c r="IN101" s="16"/>
      <c r="IO101" s="16"/>
      <c r="IP101" s="16"/>
      <c r="IQ101" s="16"/>
      <c r="IR101" s="16"/>
      <c r="IS101" s="16"/>
      <c r="IT101" s="16"/>
      <c r="IU101" s="16"/>
      <c r="IV101" s="16"/>
    </row>
    <row r="102" spans="1:256" ht="15" hidden="1" customHeight="1" x14ac:dyDescent="0.3">
      <c r="A102" s="6"/>
      <c r="B102" s="49" t="s">
        <v>164</v>
      </c>
      <c r="C102" s="49"/>
      <c r="D102" s="6"/>
      <c r="E102" s="122">
        <v>0</v>
      </c>
      <c r="F102" s="122"/>
      <c r="G102" s="135">
        <v>0</v>
      </c>
      <c r="H102" s="135"/>
      <c r="I102" s="12"/>
      <c r="J102" s="6"/>
      <c r="K102" s="15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</row>
    <row r="103" spans="1:256" ht="15" hidden="1" customHeight="1" x14ac:dyDescent="0.3">
      <c r="A103" s="6"/>
      <c r="B103" s="49" t="s">
        <v>164</v>
      </c>
      <c r="C103" s="49"/>
      <c r="D103" s="6"/>
      <c r="E103" s="122">
        <v>0</v>
      </c>
      <c r="F103" s="122"/>
      <c r="G103" s="122">
        <v>0</v>
      </c>
      <c r="H103" s="122"/>
      <c r="I103" s="12"/>
      <c r="J103" s="6"/>
      <c r="K103" s="15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</row>
    <row r="104" spans="1:256" ht="15" hidden="1" customHeight="1" x14ac:dyDescent="0.3">
      <c r="A104" s="6"/>
      <c r="B104" s="49" t="s">
        <v>164</v>
      </c>
      <c r="C104" s="53"/>
      <c r="D104" s="53"/>
      <c r="E104" s="115">
        <v>0</v>
      </c>
      <c r="F104" s="115"/>
      <c r="G104" s="122">
        <v>0</v>
      </c>
      <c r="H104" s="122"/>
      <c r="I104" s="12"/>
      <c r="J104" s="6"/>
      <c r="K104" s="15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  <c r="IV104" s="16"/>
    </row>
    <row r="105" spans="1:256" ht="15" hidden="1" customHeight="1" x14ac:dyDescent="0.3">
      <c r="A105" s="6"/>
      <c r="B105" s="49" t="s">
        <v>164</v>
      </c>
      <c r="C105" s="95"/>
      <c r="D105" s="95"/>
      <c r="E105" s="124">
        <v>0</v>
      </c>
      <c r="F105" s="124"/>
      <c r="G105" s="124">
        <v>0</v>
      </c>
      <c r="H105" s="124"/>
      <c r="I105" s="12"/>
      <c r="J105" s="6"/>
      <c r="K105" s="15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</row>
    <row r="106" spans="1:256" ht="15" hidden="1" customHeight="1" x14ac:dyDescent="0.3">
      <c r="A106" s="6"/>
      <c r="B106" s="10" t="s">
        <v>26</v>
      </c>
      <c r="C106" s="97"/>
      <c r="D106" s="97"/>
      <c r="E106" s="123">
        <v>0</v>
      </c>
      <c r="F106" s="123"/>
      <c r="G106" s="123">
        <v>0</v>
      </c>
      <c r="H106" s="123"/>
      <c r="I106" s="12"/>
      <c r="J106" s="6"/>
      <c r="K106" s="15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</row>
    <row r="107" spans="1:256" ht="15" hidden="1" customHeight="1" x14ac:dyDescent="0.3">
      <c r="A107" s="6"/>
      <c r="B107" s="10"/>
      <c r="C107" s="96"/>
      <c r="D107" s="96"/>
      <c r="E107" s="96"/>
      <c r="F107" s="96"/>
      <c r="G107" s="96"/>
      <c r="H107" s="96"/>
      <c r="I107" s="12"/>
      <c r="J107" s="6"/>
      <c r="K107" s="15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</row>
    <row r="108" spans="1:256" ht="28.5" hidden="1" customHeight="1" x14ac:dyDescent="0.3">
      <c r="A108" s="6"/>
      <c r="B108" s="121" t="s">
        <v>166</v>
      </c>
      <c r="C108" s="121"/>
      <c r="D108" s="121"/>
      <c r="E108" s="121"/>
      <c r="F108" s="121"/>
      <c r="G108" s="121"/>
      <c r="H108" s="121"/>
      <c r="I108" s="12"/>
      <c r="J108" s="6"/>
      <c r="K108" s="15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  <c r="IC108" s="16"/>
      <c r="ID108" s="16"/>
      <c r="IE108" s="16"/>
      <c r="IF108" s="16"/>
      <c r="IG108" s="16"/>
      <c r="IH108" s="16"/>
      <c r="II108" s="16"/>
      <c r="IJ108" s="16"/>
      <c r="IK108" s="16"/>
      <c r="IL108" s="16"/>
      <c r="IM108" s="16"/>
      <c r="IN108" s="16"/>
      <c r="IO108" s="16"/>
      <c r="IP108" s="16"/>
      <c r="IQ108" s="16"/>
      <c r="IR108" s="16"/>
      <c r="IS108" s="16"/>
      <c r="IT108" s="16"/>
      <c r="IU108" s="16"/>
      <c r="IV108" s="16"/>
    </row>
    <row r="109" spans="1:256" ht="15" hidden="1" customHeight="1" x14ac:dyDescent="0.3">
      <c r="A109" s="6"/>
      <c r="B109" s="8"/>
      <c r="C109" s="49"/>
      <c r="D109" s="6"/>
      <c r="E109" s="50"/>
      <c r="F109" s="8"/>
      <c r="G109" s="8"/>
      <c r="H109" s="8"/>
      <c r="I109" s="12"/>
      <c r="J109" s="6"/>
      <c r="K109" s="15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  <c r="IC109" s="16"/>
      <c r="ID109" s="16"/>
      <c r="IE109" s="16"/>
      <c r="IF109" s="16"/>
      <c r="IG109" s="16"/>
      <c r="IH109" s="16"/>
      <c r="II109" s="16"/>
      <c r="IJ109" s="16"/>
      <c r="IK109" s="16"/>
      <c r="IL109" s="16"/>
      <c r="IM109" s="16"/>
      <c r="IN109" s="16"/>
      <c r="IO109" s="16"/>
      <c r="IP109" s="16"/>
      <c r="IQ109" s="16"/>
      <c r="IR109" s="16"/>
      <c r="IS109" s="16"/>
      <c r="IT109" s="16"/>
      <c r="IU109" s="16"/>
      <c r="IV109" s="16"/>
    </row>
    <row r="110" spans="1:256" ht="15" hidden="1" customHeight="1" x14ac:dyDescent="0.3">
      <c r="A110" s="25" t="s">
        <v>172</v>
      </c>
      <c r="B110" s="51" t="s">
        <v>45</v>
      </c>
      <c r="C110" s="49"/>
      <c r="D110" s="115" t="s">
        <v>118</v>
      </c>
      <c r="E110" s="115" t="s">
        <v>119</v>
      </c>
      <c r="F110" s="86" t="s">
        <v>113</v>
      </c>
      <c r="G110" s="92"/>
      <c r="H110" s="86" t="s">
        <v>1</v>
      </c>
      <c r="I110" s="12"/>
      <c r="J110" s="6"/>
      <c r="K110" s="15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  <c r="IC110" s="16"/>
      <c r="ID110" s="16"/>
      <c r="IE110" s="16"/>
      <c r="IF110" s="16"/>
      <c r="IG110" s="16"/>
      <c r="IH110" s="16"/>
      <c r="II110" s="16"/>
      <c r="IJ110" s="16"/>
      <c r="IK110" s="16"/>
      <c r="IL110" s="16"/>
      <c r="IM110" s="16"/>
      <c r="IN110" s="16"/>
      <c r="IO110" s="16"/>
      <c r="IP110" s="16"/>
      <c r="IQ110" s="16"/>
      <c r="IR110" s="16"/>
      <c r="IS110" s="16"/>
      <c r="IT110" s="16"/>
      <c r="IU110" s="16"/>
      <c r="IV110" s="16"/>
    </row>
    <row r="111" spans="1:256" ht="15" hidden="1" customHeight="1" thickBot="1" x14ac:dyDescent="0.35">
      <c r="A111" s="14"/>
      <c r="B111" s="6"/>
      <c r="C111" s="49"/>
      <c r="D111" s="115"/>
      <c r="E111" s="115"/>
      <c r="F111" s="84" t="s">
        <v>2</v>
      </c>
      <c r="G111" s="92"/>
      <c r="H111" s="84" t="s">
        <v>2</v>
      </c>
      <c r="I111" s="12"/>
      <c r="J111" s="19"/>
      <c r="K111" s="15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  <c r="IC111" s="16"/>
      <c r="ID111" s="16"/>
      <c r="IE111" s="16"/>
      <c r="IF111" s="16"/>
      <c r="IG111" s="16"/>
      <c r="IH111" s="16"/>
      <c r="II111" s="16"/>
      <c r="IJ111" s="16"/>
      <c r="IK111" s="16"/>
      <c r="IL111" s="16"/>
      <c r="IM111" s="16"/>
      <c r="IN111" s="16"/>
      <c r="IO111" s="16"/>
      <c r="IP111" s="16"/>
      <c r="IQ111" s="16"/>
      <c r="IR111" s="16"/>
      <c r="IS111" s="16"/>
      <c r="IT111" s="16"/>
      <c r="IU111" s="16"/>
      <c r="IV111" s="16"/>
    </row>
    <row r="112" spans="1:256" ht="15" hidden="1" customHeight="1" x14ac:dyDescent="0.3">
      <c r="A112" s="6"/>
      <c r="B112" s="24" t="s">
        <v>140</v>
      </c>
      <c r="C112" s="6"/>
      <c r="D112" s="17"/>
      <c r="E112" s="17"/>
      <c r="F112" s="17">
        <v>0</v>
      </c>
      <c r="G112" s="8"/>
      <c r="H112" s="17">
        <v>0</v>
      </c>
      <c r="I112" s="12"/>
      <c r="J112" s="19"/>
      <c r="K112" s="33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  <c r="IC112" s="16"/>
      <c r="ID112" s="16"/>
      <c r="IE112" s="16"/>
      <c r="IF112" s="16"/>
      <c r="IG112" s="16"/>
      <c r="IH112" s="16"/>
      <c r="II112" s="16"/>
      <c r="IJ112" s="16"/>
      <c r="IK112" s="16"/>
      <c r="IL112" s="16"/>
      <c r="IM112" s="16"/>
      <c r="IN112" s="16"/>
      <c r="IO112" s="16"/>
      <c r="IP112" s="16"/>
      <c r="IQ112" s="16"/>
      <c r="IR112" s="16"/>
      <c r="IS112" s="16"/>
      <c r="IT112" s="16"/>
      <c r="IU112" s="16"/>
      <c r="IV112" s="16"/>
    </row>
    <row r="113" spans="1:256" ht="15" hidden="1" customHeight="1" x14ac:dyDescent="0.3">
      <c r="A113" s="6"/>
      <c r="B113" s="9" t="s">
        <v>141</v>
      </c>
      <c r="C113" s="6"/>
      <c r="D113" s="8"/>
      <c r="E113" s="8"/>
      <c r="F113" s="8">
        <v>0</v>
      </c>
      <c r="G113" s="8"/>
      <c r="H113" s="8">
        <v>0</v>
      </c>
      <c r="I113" s="12"/>
      <c r="J113" s="19"/>
      <c r="K113" s="15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  <c r="IC113" s="16"/>
      <c r="ID113" s="16"/>
      <c r="IE113" s="16"/>
      <c r="IF113" s="16"/>
      <c r="IG113" s="16"/>
      <c r="IH113" s="16"/>
      <c r="II113" s="16"/>
      <c r="IJ113" s="16"/>
      <c r="IK113" s="16"/>
      <c r="IL113" s="16"/>
      <c r="IM113" s="16"/>
      <c r="IN113" s="16"/>
      <c r="IO113" s="16"/>
      <c r="IP113" s="16"/>
      <c r="IQ113" s="16"/>
      <c r="IR113" s="16"/>
      <c r="IS113" s="16"/>
      <c r="IT113" s="16"/>
      <c r="IU113" s="16"/>
      <c r="IV113" s="16"/>
    </row>
    <row r="114" spans="1:256" ht="15" hidden="1" customHeight="1" x14ac:dyDescent="0.3">
      <c r="A114" s="6"/>
      <c r="B114" s="9" t="s">
        <v>142</v>
      </c>
      <c r="C114" s="6"/>
      <c r="D114" s="31"/>
      <c r="E114" s="31"/>
      <c r="F114" s="31">
        <v>0</v>
      </c>
      <c r="G114" s="8"/>
      <c r="H114" s="8">
        <v>0</v>
      </c>
      <c r="I114" s="12"/>
      <c r="J114" s="19"/>
      <c r="K114" s="15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  <c r="IC114" s="16"/>
      <c r="ID114" s="16"/>
      <c r="IE114" s="16"/>
      <c r="IF114" s="16"/>
      <c r="IG114" s="16"/>
      <c r="IH114" s="16"/>
      <c r="II114" s="16"/>
      <c r="IJ114" s="16"/>
      <c r="IK114" s="16"/>
      <c r="IL114" s="16"/>
      <c r="IM114" s="16"/>
      <c r="IN114" s="16"/>
      <c r="IO114" s="16"/>
      <c r="IP114" s="16"/>
      <c r="IQ114" s="16"/>
      <c r="IR114" s="16"/>
      <c r="IS114" s="16"/>
      <c r="IT114" s="16"/>
      <c r="IU114" s="16"/>
      <c r="IV114" s="16"/>
    </row>
    <row r="115" spans="1:256" ht="15" hidden="1" customHeight="1" x14ac:dyDescent="0.3">
      <c r="A115" s="6"/>
      <c r="B115" s="10" t="s">
        <v>26</v>
      </c>
      <c r="C115" s="6"/>
      <c r="D115" s="29"/>
      <c r="E115" s="29"/>
      <c r="F115" s="26">
        <v>0</v>
      </c>
      <c r="G115" s="88"/>
      <c r="H115" s="26">
        <v>0</v>
      </c>
      <c r="I115" s="12"/>
      <c r="J115" s="19"/>
      <c r="K115" s="15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  <c r="IC115" s="16"/>
      <c r="ID115" s="16"/>
      <c r="IE115" s="16"/>
      <c r="IF115" s="16"/>
      <c r="IG115" s="16"/>
      <c r="IH115" s="16"/>
      <c r="II115" s="16"/>
      <c r="IJ115" s="16"/>
      <c r="IK115" s="16"/>
      <c r="IL115" s="16"/>
      <c r="IM115" s="16"/>
      <c r="IN115" s="16"/>
      <c r="IO115" s="16"/>
      <c r="IP115" s="16"/>
      <c r="IQ115" s="16"/>
      <c r="IR115" s="16"/>
      <c r="IS115" s="16"/>
      <c r="IT115" s="16"/>
      <c r="IU115" s="16"/>
      <c r="IV115" s="16"/>
    </row>
    <row r="116" spans="1:256" ht="19.5" hidden="1" customHeight="1" x14ac:dyDescent="0.3">
      <c r="A116" s="6"/>
      <c r="B116" s="6"/>
      <c r="C116" s="6"/>
      <c r="D116" s="6"/>
      <c r="E116" s="6"/>
      <c r="F116" s="34"/>
      <c r="G116" s="8"/>
      <c r="H116" s="34"/>
      <c r="I116" s="8"/>
      <c r="J116" s="19"/>
      <c r="K116" s="15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  <c r="IC116" s="16"/>
      <c r="ID116" s="16"/>
      <c r="IE116" s="16"/>
      <c r="IF116" s="16"/>
      <c r="IG116" s="16"/>
      <c r="IH116" s="16"/>
      <c r="II116" s="16"/>
      <c r="IJ116" s="16"/>
      <c r="IK116" s="16"/>
      <c r="IL116" s="16"/>
      <c r="IM116" s="16"/>
      <c r="IN116" s="16"/>
      <c r="IO116" s="16"/>
      <c r="IP116" s="16"/>
      <c r="IQ116" s="16"/>
      <c r="IR116" s="16"/>
      <c r="IS116" s="16"/>
      <c r="IT116" s="16"/>
      <c r="IU116" s="16"/>
      <c r="IV116" s="16"/>
    </row>
    <row r="117" spans="1:256" ht="42.75" hidden="1" customHeight="1" x14ac:dyDescent="0.3">
      <c r="A117" s="6"/>
      <c r="B117" s="119" t="s">
        <v>143</v>
      </c>
      <c r="C117" s="120"/>
      <c r="D117" s="120"/>
      <c r="E117" s="120"/>
      <c r="F117" s="120"/>
      <c r="G117" s="120"/>
      <c r="H117" s="120"/>
      <c r="I117" s="28"/>
      <c r="J117" s="28"/>
      <c r="K117" s="15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  <c r="IC117" s="16"/>
      <c r="ID117" s="16"/>
      <c r="IE117" s="16"/>
      <c r="IF117" s="16"/>
      <c r="IG117" s="16"/>
      <c r="IH117" s="16"/>
      <c r="II117" s="16"/>
      <c r="IJ117" s="16"/>
      <c r="IK117" s="16"/>
      <c r="IL117" s="16"/>
      <c r="IM117" s="16"/>
      <c r="IN117" s="16"/>
      <c r="IO117" s="16"/>
      <c r="IP117" s="16"/>
      <c r="IQ117" s="16"/>
      <c r="IR117" s="16"/>
      <c r="IS117" s="16"/>
      <c r="IT117" s="16"/>
      <c r="IU117" s="16"/>
      <c r="IV117" s="16"/>
    </row>
    <row r="118" spans="1:256" ht="15" hidden="1" customHeight="1" x14ac:dyDescent="0.3">
      <c r="A118" s="6"/>
      <c r="B118" s="6"/>
      <c r="C118" s="6"/>
      <c r="D118" s="6"/>
      <c r="E118" s="6"/>
      <c r="F118" s="8"/>
      <c r="G118" s="8"/>
      <c r="H118" s="8"/>
      <c r="I118" s="12"/>
      <c r="J118" s="19"/>
      <c r="K118" s="15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  <c r="IC118" s="16"/>
      <c r="ID118" s="16"/>
      <c r="IE118" s="16"/>
      <c r="IF118" s="16"/>
      <c r="IG118" s="16"/>
      <c r="IH118" s="16"/>
      <c r="II118" s="16"/>
      <c r="IJ118" s="16"/>
      <c r="IK118" s="16"/>
      <c r="IL118" s="16"/>
      <c r="IM118" s="16"/>
      <c r="IN118" s="16"/>
      <c r="IO118" s="16"/>
      <c r="IP118" s="16"/>
      <c r="IQ118" s="16"/>
      <c r="IR118" s="16"/>
      <c r="IS118" s="16"/>
      <c r="IT118" s="16"/>
      <c r="IU118" s="16"/>
      <c r="IV118" s="16"/>
    </row>
    <row r="119" spans="1:256" ht="15" hidden="1" customHeight="1" x14ac:dyDescent="0.3">
      <c r="A119" s="6"/>
      <c r="B119" s="6"/>
      <c r="C119" s="6"/>
      <c r="D119" s="6"/>
      <c r="E119" s="6"/>
      <c r="F119" s="86" t="s">
        <v>113</v>
      </c>
      <c r="G119" s="92"/>
      <c r="H119" s="86" t="s">
        <v>1</v>
      </c>
      <c r="I119" s="12"/>
      <c r="J119" s="6"/>
      <c r="K119" s="15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  <c r="IC119" s="16"/>
      <c r="ID119" s="16"/>
      <c r="IE119" s="16"/>
      <c r="IF119" s="16"/>
      <c r="IG119" s="16"/>
      <c r="IH119" s="16"/>
      <c r="II119" s="16"/>
      <c r="IJ119" s="16"/>
      <c r="IK119" s="16"/>
      <c r="IL119" s="16"/>
      <c r="IM119" s="16"/>
      <c r="IN119" s="16"/>
      <c r="IO119" s="16"/>
      <c r="IP119" s="16"/>
      <c r="IQ119" s="16"/>
      <c r="IR119" s="16"/>
      <c r="IS119" s="16"/>
      <c r="IT119" s="16"/>
      <c r="IU119" s="16"/>
      <c r="IV119" s="16"/>
    </row>
    <row r="120" spans="1:256" ht="15" hidden="1" customHeight="1" thickBot="1" x14ac:dyDescent="0.35">
      <c r="A120" s="52"/>
      <c r="B120" s="9" t="s">
        <v>46</v>
      </c>
      <c r="C120" s="52"/>
      <c r="D120" s="52"/>
      <c r="E120" s="52"/>
      <c r="F120" s="84" t="s">
        <v>2</v>
      </c>
      <c r="G120" s="92"/>
      <c r="H120" s="84" t="s">
        <v>2</v>
      </c>
      <c r="I120" s="12"/>
      <c r="J120" s="53"/>
      <c r="K120" s="15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  <c r="IC120" s="16"/>
      <c r="ID120" s="16"/>
      <c r="IE120" s="16"/>
      <c r="IF120" s="16"/>
      <c r="IG120" s="16"/>
      <c r="IH120" s="16"/>
      <c r="II120" s="16"/>
      <c r="IJ120" s="16"/>
      <c r="IK120" s="16"/>
      <c r="IL120" s="16"/>
      <c r="IM120" s="16"/>
      <c r="IN120" s="16"/>
      <c r="IO120" s="16"/>
      <c r="IP120" s="16"/>
      <c r="IQ120" s="16"/>
      <c r="IR120" s="16"/>
      <c r="IS120" s="16"/>
      <c r="IT120" s="16"/>
      <c r="IU120" s="16"/>
      <c r="IV120" s="16"/>
    </row>
    <row r="121" spans="1:256" ht="15" hidden="1" customHeight="1" x14ac:dyDescent="0.3">
      <c r="A121" s="52"/>
      <c r="B121" s="9" t="s">
        <v>47</v>
      </c>
      <c r="C121" s="52"/>
      <c r="D121" s="52"/>
      <c r="E121" s="52"/>
      <c r="F121" s="17">
        <v>0</v>
      </c>
      <c r="G121" s="8"/>
      <c r="H121" s="17">
        <v>0</v>
      </c>
      <c r="I121" s="12"/>
      <c r="J121" s="52"/>
      <c r="K121" s="15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  <c r="IC121" s="16"/>
      <c r="ID121" s="16"/>
      <c r="IE121" s="16"/>
      <c r="IF121" s="16"/>
      <c r="IG121" s="16"/>
      <c r="IH121" s="16"/>
      <c r="II121" s="16"/>
      <c r="IJ121" s="16"/>
      <c r="IK121" s="16"/>
      <c r="IL121" s="16"/>
      <c r="IM121" s="16"/>
      <c r="IN121" s="16"/>
      <c r="IO121" s="16"/>
      <c r="IP121" s="16"/>
      <c r="IQ121" s="16"/>
      <c r="IR121" s="16"/>
      <c r="IS121" s="16"/>
      <c r="IT121" s="16"/>
      <c r="IU121" s="16"/>
      <c r="IV121" s="16"/>
    </row>
    <row r="122" spans="1:256" ht="15" hidden="1" customHeight="1" x14ac:dyDescent="0.3">
      <c r="A122" s="52"/>
      <c r="B122" s="9" t="s">
        <v>48</v>
      </c>
      <c r="C122" s="52"/>
      <c r="D122" s="52"/>
      <c r="E122" s="52"/>
      <c r="F122" s="89">
        <v>0</v>
      </c>
      <c r="G122" s="89"/>
      <c r="H122" s="89">
        <v>0</v>
      </c>
      <c r="I122" s="54"/>
      <c r="J122" s="52"/>
      <c r="K122" s="20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  <c r="IC122" s="16"/>
      <c r="ID122" s="16"/>
      <c r="IE122" s="16"/>
      <c r="IF122" s="16"/>
      <c r="IG122" s="16"/>
      <c r="IH122" s="16"/>
      <c r="II122" s="16"/>
      <c r="IJ122" s="16"/>
      <c r="IK122" s="16"/>
      <c r="IL122" s="16"/>
      <c r="IM122" s="16"/>
      <c r="IN122" s="16"/>
      <c r="IO122" s="16"/>
      <c r="IP122" s="16"/>
      <c r="IQ122" s="16"/>
      <c r="IR122" s="16"/>
      <c r="IS122" s="16"/>
      <c r="IT122" s="16"/>
      <c r="IU122" s="16"/>
      <c r="IV122" s="16"/>
    </row>
    <row r="123" spans="1:256" ht="15" hidden="1" customHeight="1" x14ac:dyDescent="0.3">
      <c r="A123" s="52"/>
      <c r="B123" s="10" t="s">
        <v>26</v>
      </c>
      <c r="C123" s="52"/>
      <c r="D123" s="52"/>
      <c r="E123" s="52"/>
      <c r="F123" s="48">
        <v>0</v>
      </c>
      <c r="G123" s="88"/>
      <c r="H123" s="48">
        <v>0</v>
      </c>
      <c r="I123" s="12"/>
      <c r="J123" s="52"/>
      <c r="K123" s="15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  <c r="IC123" s="16"/>
      <c r="ID123" s="16"/>
      <c r="IE123" s="16"/>
      <c r="IF123" s="16"/>
      <c r="IG123" s="16"/>
      <c r="IH123" s="16"/>
      <c r="II123" s="16"/>
      <c r="IJ123" s="16"/>
      <c r="IK123" s="16"/>
      <c r="IL123" s="16"/>
      <c r="IM123" s="16"/>
      <c r="IN123" s="16"/>
      <c r="IO123" s="16"/>
      <c r="IP123" s="16"/>
      <c r="IQ123" s="16"/>
      <c r="IR123" s="16"/>
      <c r="IS123" s="16"/>
      <c r="IT123" s="16"/>
      <c r="IU123" s="16"/>
      <c r="IV123" s="16"/>
    </row>
    <row r="124" spans="1:256" ht="15" hidden="1" customHeight="1" x14ac:dyDescent="0.3">
      <c r="A124" s="6"/>
      <c r="B124" s="6"/>
      <c r="C124" s="6"/>
      <c r="D124" s="6"/>
      <c r="E124" s="6"/>
      <c r="F124" s="55"/>
      <c r="G124" s="56"/>
      <c r="H124" s="55"/>
      <c r="I124" s="12"/>
      <c r="J124" s="6"/>
      <c r="K124" s="15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  <c r="IC124" s="16"/>
      <c r="ID124" s="16"/>
      <c r="IE124" s="16"/>
      <c r="IF124" s="16"/>
      <c r="IG124" s="16"/>
      <c r="IH124" s="16"/>
      <c r="II124" s="16"/>
      <c r="IJ124" s="16"/>
      <c r="IK124" s="16"/>
      <c r="IL124" s="16"/>
      <c r="IM124" s="16"/>
      <c r="IN124" s="16"/>
      <c r="IO124" s="16"/>
      <c r="IP124" s="16"/>
      <c r="IQ124" s="16"/>
      <c r="IR124" s="16"/>
      <c r="IS124" s="16"/>
      <c r="IT124" s="16"/>
      <c r="IU124" s="16"/>
      <c r="IV124" s="16"/>
    </row>
    <row r="125" spans="1:256" ht="15" hidden="1" customHeight="1" x14ac:dyDescent="0.3">
      <c r="A125" s="25" t="s">
        <v>173</v>
      </c>
      <c r="B125" s="10" t="s">
        <v>49</v>
      </c>
      <c r="C125" s="6"/>
      <c r="D125" s="115" t="s">
        <v>118</v>
      </c>
      <c r="E125" s="115" t="s">
        <v>119</v>
      </c>
      <c r="F125" s="86" t="s">
        <v>113</v>
      </c>
      <c r="G125" s="92"/>
      <c r="H125" s="86" t="s">
        <v>1</v>
      </c>
      <c r="I125" s="12"/>
      <c r="J125" s="6"/>
      <c r="K125" s="15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  <c r="IC125" s="16"/>
      <c r="ID125" s="16"/>
      <c r="IE125" s="16"/>
      <c r="IF125" s="16"/>
      <c r="IG125" s="16"/>
      <c r="IH125" s="16"/>
      <c r="II125" s="16"/>
      <c r="IJ125" s="16"/>
      <c r="IK125" s="16"/>
      <c r="IL125" s="16"/>
      <c r="IM125" s="16"/>
      <c r="IN125" s="16"/>
      <c r="IO125" s="16"/>
      <c r="IP125" s="16"/>
      <c r="IQ125" s="16"/>
      <c r="IR125" s="16"/>
      <c r="IS125" s="16"/>
      <c r="IT125" s="16"/>
      <c r="IU125" s="16"/>
      <c r="IV125" s="16"/>
    </row>
    <row r="126" spans="1:256" ht="15" hidden="1" customHeight="1" thickBot="1" x14ac:dyDescent="0.35">
      <c r="A126" s="6"/>
      <c r="B126" s="6"/>
      <c r="C126" s="6"/>
      <c r="D126" s="115"/>
      <c r="E126" s="115"/>
      <c r="F126" s="84" t="s">
        <v>2</v>
      </c>
      <c r="G126" s="92"/>
      <c r="H126" s="84" t="s">
        <v>2</v>
      </c>
      <c r="I126" s="12"/>
      <c r="J126" s="6"/>
      <c r="K126" s="15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  <c r="IC126" s="16"/>
      <c r="ID126" s="16"/>
      <c r="IE126" s="16"/>
      <c r="IF126" s="16"/>
      <c r="IG126" s="16"/>
      <c r="IH126" s="16"/>
      <c r="II126" s="16"/>
      <c r="IJ126" s="16"/>
      <c r="IK126" s="16"/>
      <c r="IL126" s="16"/>
      <c r="IM126" s="16"/>
      <c r="IN126" s="16"/>
      <c r="IO126" s="16"/>
      <c r="IP126" s="16"/>
      <c r="IQ126" s="16"/>
      <c r="IR126" s="16"/>
      <c r="IS126" s="16"/>
      <c r="IT126" s="16"/>
      <c r="IU126" s="16"/>
      <c r="IV126" s="16"/>
    </row>
    <row r="127" spans="1:256" ht="15" hidden="1" customHeight="1" x14ac:dyDescent="0.3">
      <c r="A127" s="27" t="s">
        <v>36</v>
      </c>
      <c r="B127" s="9" t="s">
        <v>50</v>
      </c>
      <c r="C127" s="6"/>
      <c r="D127" s="17"/>
      <c r="E127" s="17"/>
      <c r="F127" s="17">
        <v>0</v>
      </c>
      <c r="G127" s="8"/>
      <c r="H127" s="17">
        <v>0</v>
      </c>
      <c r="I127" s="12"/>
      <c r="J127" s="19"/>
      <c r="K127" s="33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  <c r="IC127" s="16"/>
      <c r="ID127" s="16"/>
      <c r="IE127" s="16"/>
      <c r="IF127" s="16"/>
      <c r="IG127" s="16"/>
      <c r="IH127" s="16"/>
      <c r="II127" s="16"/>
      <c r="IJ127" s="16"/>
      <c r="IK127" s="16"/>
      <c r="IL127" s="16"/>
      <c r="IM127" s="16"/>
      <c r="IN127" s="16"/>
      <c r="IO127" s="16"/>
      <c r="IP127" s="16"/>
      <c r="IQ127" s="16"/>
      <c r="IR127" s="16"/>
      <c r="IS127" s="16"/>
      <c r="IT127" s="16"/>
      <c r="IU127" s="16"/>
      <c r="IV127" s="16"/>
    </row>
    <row r="128" spans="1:256" ht="15" hidden="1" customHeight="1" x14ac:dyDescent="0.3">
      <c r="A128" s="27" t="s">
        <v>51</v>
      </c>
      <c r="B128" s="9" t="s">
        <v>52</v>
      </c>
      <c r="C128" s="6"/>
      <c r="D128" s="8"/>
      <c r="E128" s="8"/>
      <c r="F128" s="31">
        <v>0</v>
      </c>
      <c r="G128" s="8"/>
      <c r="H128" s="31">
        <v>0</v>
      </c>
      <c r="I128" s="12"/>
      <c r="J128" s="19"/>
      <c r="K128" s="33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  <c r="IC128" s="16"/>
      <c r="ID128" s="16"/>
      <c r="IE128" s="16"/>
      <c r="IF128" s="16"/>
      <c r="IG128" s="16"/>
      <c r="IH128" s="16"/>
      <c r="II128" s="16"/>
      <c r="IJ128" s="16"/>
      <c r="IK128" s="16"/>
      <c r="IL128" s="16"/>
      <c r="IM128" s="16"/>
      <c r="IN128" s="16"/>
      <c r="IO128" s="16"/>
      <c r="IP128" s="16"/>
      <c r="IQ128" s="16"/>
      <c r="IR128" s="16"/>
      <c r="IS128" s="16"/>
      <c r="IT128" s="16"/>
      <c r="IU128" s="16"/>
      <c r="IV128" s="16"/>
    </row>
    <row r="129" spans="1:256" ht="15" hidden="1" customHeight="1" x14ac:dyDescent="0.3">
      <c r="A129" s="19"/>
      <c r="B129" s="10" t="s">
        <v>26</v>
      </c>
      <c r="C129" s="6"/>
      <c r="D129" s="57"/>
      <c r="E129" s="57"/>
      <c r="F129" s="26">
        <v>0</v>
      </c>
      <c r="G129" s="88"/>
      <c r="H129" s="26">
        <v>0</v>
      </c>
      <c r="I129" s="12"/>
      <c r="J129" s="6"/>
      <c r="K129" s="15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  <c r="IC129" s="16"/>
      <c r="ID129" s="16"/>
      <c r="IE129" s="16"/>
      <c r="IF129" s="16"/>
      <c r="IG129" s="16"/>
      <c r="IH129" s="16"/>
      <c r="II129" s="16"/>
      <c r="IJ129" s="16"/>
      <c r="IK129" s="16"/>
      <c r="IL129" s="16"/>
      <c r="IM129" s="16"/>
      <c r="IN129" s="16"/>
      <c r="IO129" s="16"/>
      <c r="IP129" s="16"/>
      <c r="IQ129" s="16"/>
      <c r="IR129" s="16"/>
      <c r="IS129" s="16"/>
      <c r="IT129" s="16"/>
      <c r="IU129" s="16"/>
      <c r="IV129" s="16"/>
    </row>
    <row r="130" spans="1:256" ht="15" hidden="1" customHeight="1" x14ac:dyDescent="0.3">
      <c r="A130" s="6"/>
      <c r="B130" s="6"/>
      <c r="C130" s="6"/>
      <c r="D130" s="6"/>
      <c r="E130" s="6"/>
      <c r="F130" s="34"/>
      <c r="G130" s="8"/>
      <c r="H130" s="34"/>
      <c r="I130" s="12"/>
      <c r="J130" s="6"/>
      <c r="K130" s="15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  <c r="IC130" s="16"/>
      <c r="ID130" s="16"/>
      <c r="IE130" s="16"/>
      <c r="IF130" s="16"/>
      <c r="IG130" s="16"/>
      <c r="IH130" s="16"/>
      <c r="II130" s="16"/>
      <c r="IJ130" s="16"/>
      <c r="IK130" s="16"/>
      <c r="IL130" s="16"/>
      <c r="IM130" s="16"/>
      <c r="IN130" s="16"/>
      <c r="IO130" s="16"/>
      <c r="IP130" s="16"/>
      <c r="IQ130" s="16"/>
      <c r="IR130" s="16"/>
      <c r="IS130" s="16"/>
      <c r="IT130" s="16"/>
      <c r="IU130" s="16"/>
      <c r="IV130" s="16"/>
    </row>
    <row r="131" spans="1:256" ht="15" hidden="1" customHeight="1" x14ac:dyDescent="0.3">
      <c r="A131" s="6"/>
      <c r="B131" s="116" t="s">
        <v>144</v>
      </c>
      <c r="C131" s="117"/>
      <c r="D131" s="117"/>
      <c r="E131" s="117"/>
      <c r="F131" s="117"/>
      <c r="G131" s="117"/>
      <c r="H131" s="117"/>
      <c r="I131" s="12"/>
      <c r="J131" s="6"/>
      <c r="K131" s="23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  <c r="IC131" s="16"/>
      <c r="ID131" s="16"/>
      <c r="IE131" s="16"/>
      <c r="IF131" s="16"/>
      <c r="IG131" s="16"/>
      <c r="IH131" s="16"/>
      <c r="II131" s="16"/>
      <c r="IJ131" s="16"/>
      <c r="IK131" s="16"/>
      <c r="IL131" s="16"/>
      <c r="IM131" s="16"/>
      <c r="IN131" s="16"/>
      <c r="IO131" s="16"/>
      <c r="IP131" s="16"/>
      <c r="IQ131" s="16"/>
      <c r="IR131" s="16"/>
      <c r="IS131" s="16"/>
      <c r="IT131" s="16"/>
      <c r="IU131" s="16"/>
      <c r="IV131" s="16"/>
    </row>
    <row r="132" spans="1:256" ht="15" hidden="1" customHeight="1" x14ac:dyDescent="0.3">
      <c r="A132" s="58"/>
      <c r="B132" s="9" t="s">
        <v>53</v>
      </c>
      <c r="C132" s="6"/>
      <c r="D132" s="6"/>
      <c r="E132" s="15"/>
      <c r="F132" s="86" t="s">
        <v>113</v>
      </c>
      <c r="G132" s="92"/>
      <c r="H132" s="86" t="s">
        <v>1</v>
      </c>
      <c r="I132" s="8"/>
      <c r="J132" s="6"/>
      <c r="K132" s="23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</row>
    <row r="133" spans="1:256" ht="28.5" hidden="1" customHeight="1" thickBot="1" x14ac:dyDescent="0.35">
      <c r="A133" s="6"/>
      <c r="B133" s="59"/>
      <c r="C133" s="84" t="s">
        <v>54</v>
      </c>
      <c r="D133" s="128" t="s">
        <v>55</v>
      </c>
      <c r="E133" s="129"/>
      <c r="F133" s="84" t="s">
        <v>2</v>
      </c>
      <c r="G133" s="16"/>
      <c r="H133" s="84" t="s">
        <v>2</v>
      </c>
      <c r="I133" s="53"/>
      <c r="J133" s="6"/>
      <c r="K133" s="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  <c r="IC133" s="16"/>
      <c r="ID133" s="16"/>
      <c r="IE133" s="16"/>
      <c r="IF133" s="16"/>
      <c r="IG133" s="16"/>
      <c r="IH133" s="16"/>
      <c r="II133" s="16"/>
      <c r="IJ133" s="16"/>
      <c r="IK133" s="16"/>
      <c r="IL133" s="16"/>
      <c r="IM133" s="16"/>
      <c r="IN133" s="16"/>
      <c r="IO133" s="16"/>
      <c r="IP133" s="16"/>
      <c r="IQ133" s="16"/>
      <c r="IR133" s="16"/>
      <c r="IS133" s="16"/>
      <c r="IT133" s="16"/>
      <c r="IU133" s="16"/>
      <c r="IV133" s="16"/>
    </row>
    <row r="134" spans="1:256" ht="15" hidden="1" customHeight="1" x14ac:dyDescent="0.3">
      <c r="A134" s="6"/>
      <c r="B134" s="60" t="s">
        <v>56</v>
      </c>
      <c r="C134" s="61"/>
      <c r="D134" s="130" t="s">
        <v>167</v>
      </c>
      <c r="E134" s="131"/>
      <c r="F134" s="17">
        <v>0</v>
      </c>
      <c r="G134" s="39"/>
      <c r="H134" s="17">
        <v>0</v>
      </c>
      <c r="I134" s="8"/>
      <c r="J134" s="19"/>
      <c r="K134" s="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  <c r="IC134" s="16"/>
      <c r="ID134" s="16"/>
      <c r="IE134" s="16"/>
      <c r="IF134" s="16"/>
      <c r="IG134" s="16"/>
      <c r="IH134" s="16"/>
      <c r="II134" s="16"/>
      <c r="IJ134" s="16"/>
      <c r="IK134" s="16"/>
      <c r="IL134" s="16"/>
      <c r="IM134" s="16"/>
      <c r="IN134" s="16"/>
      <c r="IO134" s="16"/>
      <c r="IP134" s="16"/>
      <c r="IQ134" s="16"/>
      <c r="IR134" s="16"/>
      <c r="IS134" s="16"/>
      <c r="IT134" s="16"/>
      <c r="IU134" s="16"/>
      <c r="IV134" s="16"/>
    </row>
    <row r="135" spans="1:256" ht="15" hidden="1" customHeight="1" x14ac:dyDescent="0.3">
      <c r="A135" s="6"/>
      <c r="B135" s="62" t="s">
        <v>56</v>
      </c>
      <c r="C135" s="63"/>
      <c r="D135" s="132" t="s">
        <v>145</v>
      </c>
      <c r="E135" s="133"/>
      <c r="F135" s="8">
        <v>0</v>
      </c>
      <c r="G135" s="16"/>
      <c r="H135" s="8">
        <v>0</v>
      </c>
      <c r="I135" s="8"/>
      <c r="J135" s="19"/>
      <c r="K135" s="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  <c r="IC135" s="16"/>
      <c r="ID135" s="16"/>
      <c r="IE135" s="16"/>
      <c r="IF135" s="16"/>
      <c r="IG135" s="16"/>
      <c r="IH135" s="16"/>
      <c r="II135" s="16"/>
      <c r="IJ135" s="16"/>
      <c r="IK135" s="16"/>
      <c r="IL135" s="16"/>
      <c r="IM135" s="16"/>
      <c r="IN135" s="16"/>
      <c r="IO135" s="16"/>
      <c r="IP135" s="16"/>
      <c r="IQ135" s="16"/>
      <c r="IR135" s="16"/>
      <c r="IS135" s="16"/>
      <c r="IT135" s="16"/>
      <c r="IU135" s="16"/>
      <c r="IV135" s="16"/>
    </row>
    <row r="136" spans="1:256" ht="15" hidden="1" customHeight="1" x14ac:dyDescent="0.3">
      <c r="A136" s="6"/>
      <c r="B136" s="103" t="s">
        <v>26</v>
      </c>
      <c r="C136" s="46"/>
      <c r="D136" s="46"/>
      <c r="E136" s="64"/>
      <c r="F136" s="26">
        <v>0</v>
      </c>
      <c r="G136" s="65"/>
      <c r="H136" s="26">
        <v>0</v>
      </c>
      <c r="I136" s="8"/>
      <c r="J136" s="19"/>
      <c r="K136" s="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  <c r="IC136" s="16"/>
      <c r="ID136" s="16"/>
      <c r="IE136" s="16"/>
      <c r="IF136" s="16"/>
      <c r="IG136" s="16"/>
      <c r="IH136" s="16"/>
      <c r="II136" s="16"/>
      <c r="IJ136" s="16"/>
      <c r="IK136" s="16"/>
      <c r="IL136" s="16"/>
      <c r="IM136" s="16"/>
      <c r="IN136" s="16"/>
      <c r="IO136" s="16"/>
      <c r="IP136" s="16"/>
      <c r="IQ136" s="16"/>
      <c r="IR136" s="16"/>
      <c r="IS136" s="16"/>
      <c r="IT136" s="16"/>
      <c r="IU136" s="16"/>
      <c r="IV136" s="16"/>
    </row>
    <row r="137" spans="1:256" ht="19.5" hidden="1" customHeight="1" x14ac:dyDescent="0.3">
      <c r="A137" s="6"/>
      <c r="B137" s="11"/>
      <c r="C137" s="6"/>
      <c r="D137" s="6"/>
      <c r="E137" s="6"/>
      <c r="F137" s="34"/>
      <c r="G137" s="8"/>
      <c r="H137" s="8"/>
      <c r="I137" s="8"/>
      <c r="J137" s="19"/>
      <c r="K137" s="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  <c r="IC137" s="16"/>
      <c r="ID137" s="16"/>
      <c r="IE137" s="16"/>
      <c r="IF137" s="16"/>
      <c r="IG137" s="16"/>
      <c r="IH137" s="16"/>
      <c r="II137" s="16"/>
      <c r="IJ137" s="16"/>
      <c r="IK137" s="16"/>
      <c r="IL137" s="16"/>
      <c r="IM137" s="16"/>
      <c r="IN137" s="16"/>
      <c r="IO137" s="16"/>
      <c r="IP137" s="16"/>
      <c r="IQ137" s="16"/>
      <c r="IR137" s="16"/>
      <c r="IS137" s="16"/>
      <c r="IT137" s="16"/>
      <c r="IU137" s="16"/>
      <c r="IV137" s="16"/>
    </row>
    <row r="138" spans="1:256" ht="15" customHeight="1" x14ac:dyDescent="0.3">
      <c r="A138" s="25" t="s">
        <v>44</v>
      </c>
      <c r="B138" s="10" t="s">
        <v>58</v>
      </c>
      <c r="C138" s="6"/>
      <c r="D138" s="6"/>
      <c r="E138" s="6"/>
      <c r="F138" s="86" t="s">
        <v>234</v>
      </c>
      <c r="G138" s="92"/>
      <c r="H138" s="86" t="s">
        <v>236</v>
      </c>
      <c r="I138" s="12"/>
      <c r="J138" s="19"/>
      <c r="K138" s="15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  <c r="IC138" s="16"/>
      <c r="ID138" s="16"/>
      <c r="IE138" s="16"/>
      <c r="IF138" s="16"/>
      <c r="IG138" s="16"/>
      <c r="IH138" s="16"/>
      <c r="II138" s="16"/>
      <c r="IJ138" s="16"/>
      <c r="IK138" s="16"/>
      <c r="IL138" s="16"/>
      <c r="IM138" s="16"/>
      <c r="IN138" s="16"/>
      <c r="IO138" s="16"/>
      <c r="IP138" s="16"/>
      <c r="IQ138" s="16"/>
      <c r="IR138" s="16"/>
      <c r="IS138" s="16"/>
      <c r="IT138" s="16"/>
      <c r="IU138" s="16"/>
      <c r="IV138" s="16"/>
    </row>
    <row r="139" spans="1:256" ht="15" customHeight="1" thickBot="1" x14ac:dyDescent="0.3">
      <c r="A139" s="66"/>
      <c r="B139" s="66"/>
      <c r="C139" s="66"/>
      <c r="D139" s="6"/>
      <c r="E139" s="6"/>
      <c r="F139" s="84" t="s">
        <v>2</v>
      </c>
      <c r="G139" s="92"/>
      <c r="H139" s="84" t="s">
        <v>2</v>
      </c>
      <c r="I139" s="12"/>
      <c r="J139" s="19"/>
      <c r="K139" s="15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  <c r="IC139" s="16"/>
      <c r="ID139" s="16"/>
      <c r="IE139" s="16"/>
      <c r="IF139" s="16"/>
      <c r="IG139" s="16"/>
      <c r="IH139" s="16"/>
      <c r="II139" s="16"/>
      <c r="IJ139" s="16"/>
      <c r="IK139" s="16"/>
      <c r="IL139" s="16"/>
      <c r="IM139" s="16"/>
      <c r="IN139" s="16"/>
      <c r="IO139" s="16"/>
      <c r="IP139" s="16"/>
      <c r="IQ139" s="16"/>
      <c r="IR139" s="16"/>
      <c r="IS139" s="16"/>
      <c r="IT139" s="16"/>
      <c r="IU139" s="16"/>
      <c r="IV139" s="16"/>
    </row>
    <row r="140" spans="1:256" ht="15" customHeight="1" x14ac:dyDescent="0.3">
      <c r="A140" s="6"/>
      <c r="B140" s="9" t="s">
        <v>221</v>
      </c>
      <c r="C140" s="6"/>
      <c r="D140" s="6"/>
      <c r="E140" s="6"/>
      <c r="F140" s="17">
        <v>909547</v>
      </c>
      <c r="G140" s="8"/>
      <c r="H140" s="17">
        <v>837050</v>
      </c>
      <c r="I140" s="12"/>
      <c r="J140" s="19"/>
      <c r="K140" s="19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  <c r="IC140" s="16"/>
      <c r="ID140" s="16"/>
      <c r="IE140" s="16"/>
      <c r="IF140" s="16"/>
      <c r="IG140" s="16"/>
      <c r="IH140" s="16"/>
      <c r="II140" s="16"/>
      <c r="IJ140" s="16"/>
      <c r="IK140" s="16"/>
      <c r="IL140" s="16"/>
      <c r="IM140" s="16"/>
      <c r="IN140" s="16"/>
      <c r="IO140" s="16"/>
      <c r="IP140" s="16"/>
      <c r="IQ140" s="16"/>
      <c r="IR140" s="16"/>
      <c r="IS140" s="16"/>
      <c r="IT140" s="16"/>
      <c r="IU140" s="16"/>
      <c r="IV140" s="16"/>
    </row>
    <row r="141" spans="1:256" ht="15" hidden="1" customHeight="1" x14ac:dyDescent="0.3">
      <c r="A141" s="6"/>
      <c r="B141" s="9" t="s">
        <v>211</v>
      </c>
      <c r="C141" s="7"/>
      <c r="D141" s="6"/>
      <c r="E141" s="6"/>
      <c r="F141" s="31"/>
      <c r="G141" s="8"/>
      <c r="H141" s="31"/>
      <c r="I141" s="12"/>
      <c r="J141" s="19"/>
      <c r="K141" s="19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  <c r="IC141" s="16"/>
      <c r="ID141" s="16"/>
      <c r="IE141" s="16"/>
      <c r="IF141" s="16"/>
      <c r="IG141" s="16"/>
      <c r="IH141" s="16"/>
      <c r="II141" s="16"/>
      <c r="IJ141" s="16"/>
      <c r="IK141" s="16"/>
      <c r="IL141" s="16"/>
      <c r="IM141" s="16"/>
      <c r="IN141" s="16"/>
      <c r="IO141" s="16"/>
      <c r="IP141" s="16"/>
      <c r="IQ141" s="16"/>
      <c r="IR141" s="16"/>
      <c r="IS141" s="16"/>
      <c r="IT141" s="16"/>
      <c r="IU141" s="16"/>
      <c r="IV141" s="16"/>
    </row>
    <row r="142" spans="1:256" ht="15" hidden="1" customHeight="1" x14ac:dyDescent="0.3">
      <c r="A142" s="6"/>
      <c r="B142" s="9" t="s">
        <v>212</v>
      </c>
      <c r="C142" s="7"/>
      <c r="D142" s="6"/>
      <c r="E142" s="6"/>
      <c r="F142" s="31"/>
      <c r="G142" s="8"/>
      <c r="H142" s="31"/>
      <c r="I142" s="12"/>
      <c r="J142" s="19"/>
      <c r="K142" s="19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  <c r="IC142" s="16"/>
      <c r="ID142" s="16"/>
      <c r="IE142" s="16"/>
      <c r="IF142" s="16"/>
      <c r="IG142" s="16"/>
      <c r="IH142" s="16"/>
      <c r="II142" s="16"/>
      <c r="IJ142" s="16"/>
      <c r="IK142" s="16"/>
      <c r="IL142" s="16"/>
      <c r="IM142" s="16"/>
      <c r="IN142" s="16"/>
      <c r="IO142" s="16"/>
      <c r="IP142" s="16"/>
      <c r="IQ142" s="16"/>
      <c r="IR142" s="16"/>
      <c r="IS142" s="16"/>
      <c r="IT142" s="16"/>
      <c r="IU142" s="16"/>
      <c r="IV142" s="16"/>
    </row>
    <row r="143" spans="1:256" ht="15" hidden="1" customHeight="1" x14ac:dyDescent="0.3">
      <c r="A143" s="6"/>
      <c r="B143" s="9" t="s">
        <v>214</v>
      </c>
      <c r="C143" s="7"/>
      <c r="D143" s="6"/>
      <c r="E143" s="6"/>
      <c r="F143" s="31"/>
      <c r="G143" s="8"/>
      <c r="H143" s="31"/>
      <c r="I143" s="12"/>
      <c r="J143" s="19"/>
      <c r="K143" s="19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  <c r="IC143" s="16"/>
      <c r="ID143" s="16"/>
      <c r="IE143" s="16"/>
      <c r="IF143" s="16"/>
      <c r="IG143" s="16"/>
      <c r="IH143" s="16"/>
      <c r="II143" s="16"/>
      <c r="IJ143" s="16"/>
      <c r="IK143" s="16"/>
      <c r="IL143" s="16"/>
      <c r="IM143" s="16"/>
      <c r="IN143" s="16"/>
      <c r="IO143" s="16"/>
      <c r="IP143" s="16"/>
      <c r="IQ143" s="16"/>
      <c r="IR143" s="16"/>
      <c r="IS143" s="16"/>
      <c r="IT143" s="16"/>
      <c r="IU143" s="16"/>
      <c r="IV143" s="16"/>
    </row>
    <row r="144" spans="1:256" ht="15" customHeight="1" x14ac:dyDescent="0.3">
      <c r="A144" s="6"/>
      <c r="B144" s="9" t="s">
        <v>26</v>
      </c>
      <c r="C144" s="6"/>
      <c r="D144" s="6"/>
      <c r="E144" s="6"/>
      <c r="F144" s="26">
        <f>F140+F141+F142+F143</f>
        <v>909547</v>
      </c>
      <c r="G144" s="88"/>
      <c r="H144" s="26">
        <f>H140+H141+H142</f>
        <v>837050</v>
      </c>
      <c r="I144" s="12"/>
      <c r="J144" s="19"/>
      <c r="K144" s="19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  <c r="IC144" s="16"/>
      <c r="ID144" s="16"/>
      <c r="IE144" s="16"/>
      <c r="IF144" s="16"/>
      <c r="IG144" s="16"/>
      <c r="IH144" s="16"/>
      <c r="II144" s="16"/>
      <c r="IJ144" s="16"/>
      <c r="IK144" s="16"/>
      <c r="IL144" s="16"/>
      <c r="IM144" s="16"/>
      <c r="IN144" s="16"/>
      <c r="IO144" s="16"/>
      <c r="IP144" s="16"/>
      <c r="IQ144" s="16"/>
      <c r="IR144" s="16"/>
      <c r="IS144" s="16"/>
      <c r="IT144" s="16"/>
      <c r="IU144" s="16"/>
      <c r="IV144" s="16"/>
    </row>
    <row r="145" spans="1:256" ht="15.75" hidden="1" customHeight="1" x14ac:dyDescent="0.3">
      <c r="A145" s="25" t="s">
        <v>174</v>
      </c>
      <c r="B145" s="10" t="s">
        <v>61</v>
      </c>
      <c r="C145" s="6"/>
      <c r="D145" s="6"/>
      <c r="E145" s="6"/>
      <c r="F145" s="86" t="s">
        <v>113</v>
      </c>
      <c r="G145" s="92"/>
      <c r="H145" s="86" t="s">
        <v>1</v>
      </c>
      <c r="I145" s="12"/>
      <c r="J145" s="6"/>
      <c r="K145" s="15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  <c r="IC145" s="16"/>
      <c r="ID145" s="16"/>
      <c r="IE145" s="16"/>
      <c r="IF145" s="16"/>
      <c r="IG145" s="16"/>
      <c r="IH145" s="16"/>
      <c r="II145" s="16"/>
      <c r="IJ145" s="16"/>
      <c r="IK145" s="16"/>
      <c r="IL145" s="16"/>
      <c r="IM145" s="16"/>
      <c r="IN145" s="16"/>
      <c r="IO145" s="16"/>
      <c r="IP145" s="16"/>
      <c r="IQ145" s="16"/>
      <c r="IR145" s="16"/>
      <c r="IS145" s="16"/>
      <c r="IT145" s="16"/>
      <c r="IU145" s="16"/>
      <c r="IV145" s="16"/>
    </row>
    <row r="146" spans="1:256" ht="15.75" hidden="1" customHeight="1" thickBot="1" x14ac:dyDescent="0.35">
      <c r="A146" s="14"/>
      <c r="B146" s="13"/>
      <c r="C146" s="13"/>
      <c r="D146" s="85"/>
      <c r="E146" s="13"/>
      <c r="F146" s="84" t="s">
        <v>2</v>
      </c>
      <c r="G146" s="93"/>
      <c r="H146" s="84" t="s">
        <v>2</v>
      </c>
      <c r="I146" s="12"/>
      <c r="J146" s="6"/>
      <c r="K146" s="15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  <c r="IC146" s="16"/>
      <c r="ID146" s="16"/>
      <c r="IE146" s="16"/>
      <c r="IF146" s="16"/>
      <c r="IG146" s="16"/>
      <c r="IH146" s="16"/>
      <c r="II146" s="16"/>
      <c r="IJ146" s="16"/>
      <c r="IK146" s="16"/>
      <c r="IL146" s="16"/>
      <c r="IM146" s="16"/>
      <c r="IN146" s="16"/>
      <c r="IO146" s="16"/>
      <c r="IP146" s="16"/>
      <c r="IQ146" s="16"/>
      <c r="IR146" s="16"/>
      <c r="IS146" s="16"/>
      <c r="IT146" s="16"/>
      <c r="IU146" s="16"/>
      <c r="IV146" s="16"/>
    </row>
    <row r="147" spans="1:256" ht="15.75" hidden="1" customHeight="1" x14ac:dyDescent="0.3">
      <c r="A147" s="6"/>
      <c r="B147" s="38" t="s">
        <v>146</v>
      </c>
      <c r="C147" s="39"/>
      <c r="D147" s="68"/>
      <c r="E147" s="39"/>
      <c r="F147" s="87">
        <v>0</v>
      </c>
      <c r="G147" s="87"/>
      <c r="H147" s="87">
        <v>0</v>
      </c>
      <c r="I147" s="12"/>
      <c r="J147" s="19"/>
      <c r="K147" s="15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  <c r="IC147" s="16"/>
      <c r="ID147" s="16"/>
      <c r="IE147" s="16"/>
      <c r="IF147" s="16"/>
      <c r="IG147" s="16"/>
      <c r="IH147" s="16"/>
      <c r="II147" s="16"/>
      <c r="IJ147" s="16"/>
      <c r="IK147" s="16"/>
      <c r="IL147" s="16"/>
      <c r="IM147" s="16"/>
      <c r="IN147" s="16"/>
      <c r="IO147" s="16"/>
      <c r="IP147" s="16"/>
      <c r="IQ147" s="16"/>
      <c r="IR147" s="16"/>
      <c r="IS147" s="16"/>
      <c r="IT147" s="16"/>
      <c r="IU147" s="16"/>
      <c r="IV147" s="16"/>
    </row>
    <row r="148" spans="1:256" ht="15.75" hidden="1" customHeight="1" x14ac:dyDescent="0.3">
      <c r="A148" s="6"/>
      <c r="B148" s="9" t="s">
        <v>147</v>
      </c>
      <c r="C148" s="6"/>
      <c r="D148" s="6"/>
      <c r="E148" s="6"/>
      <c r="F148" s="89">
        <v>0</v>
      </c>
      <c r="G148" s="89"/>
      <c r="H148" s="89">
        <v>0</v>
      </c>
      <c r="I148" s="12"/>
      <c r="J148" s="19"/>
      <c r="K148" s="15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  <c r="FZ148" s="16"/>
      <c r="GA148" s="16"/>
      <c r="GB148" s="16"/>
      <c r="GC148" s="16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  <c r="IC148" s="16"/>
      <c r="ID148" s="16"/>
      <c r="IE148" s="16"/>
      <c r="IF148" s="16"/>
      <c r="IG148" s="16"/>
      <c r="IH148" s="16"/>
      <c r="II148" s="16"/>
      <c r="IJ148" s="16"/>
      <c r="IK148" s="16"/>
      <c r="IL148" s="16"/>
      <c r="IM148" s="16"/>
      <c r="IN148" s="16"/>
      <c r="IO148" s="16"/>
      <c r="IP148" s="16"/>
      <c r="IQ148" s="16"/>
      <c r="IR148" s="16"/>
      <c r="IS148" s="16"/>
      <c r="IT148" s="16"/>
      <c r="IU148" s="16"/>
      <c r="IV148" s="16"/>
    </row>
    <row r="149" spans="1:256" ht="15.75" hidden="1" customHeight="1" x14ac:dyDescent="0.3">
      <c r="A149" s="6"/>
      <c r="B149" s="9" t="s">
        <v>148</v>
      </c>
      <c r="C149" s="6"/>
      <c r="D149" s="6"/>
      <c r="E149" s="6"/>
      <c r="F149" s="89">
        <v>0</v>
      </c>
      <c r="G149" s="89"/>
      <c r="H149" s="89">
        <v>0</v>
      </c>
      <c r="I149" s="12"/>
      <c r="J149" s="19"/>
      <c r="K149" s="15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  <c r="IC149" s="16"/>
      <c r="ID149" s="16"/>
      <c r="IE149" s="16"/>
      <c r="IF149" s="16"/>
      <c r="IG149" s="16"/>
      <c r="IH149" s="16"/>
      <c r="II149" s="16"/>
      <c r="IJ149" s="16"/>
      <c r="IK149" s="16"/>
      <c r="IL149" s="16"/>
      <c r="IM149" s="16"/>
      <c r="IN149" s="16"/>
      <c r="IO149" s="16"/>
      <c r="IP149" s="16"/>
      <c r="IQ149" s="16"/>
      <c r="IR149" s="16"/>
      <c r="IS149" s="16"/>
      <c r="IT149" s="16"/>
      <c r="IU149" s="16"/>
      <c r="IV149" s="16"/>
    </row>
    <row r="150" spans="1:256" ht="15.75" hidden="1" customHeight="1" x14ac:dyDescent="0.3">
      <c r="A150" s="27"/>
      <c r="B150" s="41" t="s">
        <v>149</v>
      </c>
      <c r="C150" s="42"/>
      <c r="D150" s="42"/>
      <c r="E150" s="42"/>
      <c r="F150" s="30">
        <v>0</v>
      </c>
      <c r="G150" s="30"/>
      <c r="H150" s="30">
        <v>0</v>
      </c>
      <c r="I150" s="54"/>
      <c r="J150" s="19"/>
      <c r="K150" s="20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  <c r="IC150" s="16"/>
      <c r="ID150" s="16"/>
      <c r="IE150" s="16"/>
      <c r="IF150" s="16"/>
      <c r="IG150" s="16"/>
      <c r="IH150" s="16"/>
      <c r="II150" s="16"/>
      <c r="IJ150" s="16"/>
      <c r="IK150" s="16"/>
      <c r="IL150" s="16"/>
      <c r="IM150" s="16"/>
      <c r="IN150" s="16"/>
      <c r="IO150" s="16"/>
      <c r="IP150" s="16"/>
      <c r="IQ150" s="16"/>
      <c r="IR150" s="16"/>
      <c r="IS150" s="16"/>
      <c r="IT150" s="16"/>
      <c r="IU150" s="16"/>
      <c r="IV150" s="16"/>
    </row>
    <row r="151" spans="1:256" ht="15.75" hidden="1" customHeight="1" x14ac:dyDescent="0.3">
      <c r="A151" s="6"/>
      <c r="B151" s="104" t="s">
        <v>26</v>
      </c>
      <c r="C151" s="46"/>
      <c r="D151" s="46"/>
      <c r="E151" s="46"/>
      <c r="F151" s="26">
        <v>0</v>
      </c>
      <c r="G151" s="29"/>
      <c r="H151" s="26">
        <v>0</v>
      </c>
      <c r="I151" s="12"/>
      <c r="J151" s="19"/>
      <c r="K151" s="15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  <c r="IC151" s="16"/>
      <c r="ID151" s="16"/>
      <c r="IE151" s="16"/>
      <c r="IF151" s="16"/>
      <c r="IG151" s="16"/>
      <c r="IH151" s="16"/>
      <c r="II151" s="16"/>
      <c r="IJ151" s="16"/>
      <c r="IK151" s="16"/>
      <c r="IL151" s="16"/>
      <c r="IM151" s="16"/>
      <c r="IN151" s="16"/>
      <c r="IO151" s="16"/>
      <c r="IP151" s="16"/>
      <c r="IQ151" s="16"/>
      <c r="IR151" s="16"/>
      <c r="IS151" s="16"/>
      <c r="IT151" s="16"/>
      <c r="IU151" s="16"/>
      <c r="IV151" s="16"/>
    </row>
    <row r="152" spans="1:256" ht="15.75" hidden="1" customHeight="1" x14ac:dyDescent="0.3">
      <c r="A152" s="6"/>
      <c r="B152" s="6"/>
      <c r="C152" s="6"/>
      <c r="D152" s="6"/>
      <c r="E152" s="6"/>
      <c r="F152" s="34"/>
      <c r="G152" s="8"/>
      <c r="H152" s="34"/>
      <c r="I152" s="12"/>
      <c r="J152" s="19"/>
      <c r="K152" s="15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  <c r="IC152" s="16"/>
      <c r="ID152" s="16"/>
      <c r="IE152" s="16"/>
      <c r="IF152" s="16"/>
      <c r="IG152" s="16"/>
      <c r="IH152" s="16"/>
      <c r="II152" s="16"/>
      <c r="IJ152" s="16"/>
      <c r="IK152" s="16"/>
      <c r="IL152" s="16"/>
      <c r="IM152" s="16"/>
      <c r="IN152" s="16"/>
      <c r="IO152" s="16"/>
      <c r="IP152" s="16"/>
      <c r="IQ152" s="16"/>
      <c r="IR152" s="16"/>
      <c r="IS152" s="16"/>
      <c r="IT152" s="16"/>
      <c r="IU152" s="16"/>
      <c r="IV152" s="16"/>
    </row>
    <row r="153" spans="1:256" ht="15.75" hidden="1" customHeight="1" x14ac:dyDescent="0.3">
      <c r="A153" s="6"/>
      <c r="B153" s="116" t="s">
        <v>150</v>
      </c>
      <c r="C153" s="117"/>
      <c r="D153" s="117"/>
      <c r="E153" s="117"/>
      <c r="F153" s="117"/>
      <c r="G153" s="117"/>
      <c r="H153" s="117"/>
      <c r="I153" s="28"/>
      <c r="J153" s="28"/>
      <c r="K153" s="15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  <c r="IC153" s="16"/>
      <c r="ID153" s="16"/>
      <c r="IE153" s="16"/>
      <c r="IF153" s="16"/>
      <c r="IG153" s="16"/>
      <c r="IH153" s="16"/>
      <c r="II153" s="16"/>
      <c r="IJ153" s="16"/>
      <c r="IK153" s="16"/>
      <c r="IL153" s="16"/>
      <c r="IM153" s="16"/>
      <c r="IN153" s="16"/>
      <c r="IO153" s="16"/>
      <c r="IP153" s="16"/>
      <c r="IQ153" s="16"/>
      <c r="IR153" s="16"/>
      <c r="IS153" s="16"/>
      <c r="IT153" s="16"/>
      <c r="IU153" s="16"/>
      <c r="IV153" s="16"/>
    </row>
    <row r="154" spans="1:256" ht="36" hidden="1" customHeight="1" x14ac:dyDescent="0.3">
      <c r="A154" s="6"/>
      <c r="B154" s="117"/>
      <c r="C154" s="117"/>
      <c r="D154" s="117"/>
      <c r="E154" s="117"/>
      <c r="F154" s="117"/>
      <c r="G154" s="117"/>
      <c r="H154" s="117"/>
      <c r="I154" s="28"/>
      <c r="J154" s="28"/>
      <c r="K154" s="15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  <c r="IC154" s="16"/>
      <c r="ID154" s="16"/>
      <c r="IE154" s="16"/>
      <c r="IF154" s="16"/>
      <c r="IG154" s="16"/>
      <c r="IH154" s="16"/>
      <c r="II154" s="16"/>
      <c r="IJ154" s="16"/>
      <c r="IK154" s="16"/>
      <c r="IL154" s="16"/>
      <c r="IM154" s="16"/>
      <c r="IN154" s="16"/>
      <c r="IO154" s="16"/>
      <c r="IP154" s="16"/>
      <c r="IQ154" s="16"/>
      <c r="IR154" s="16"/>
      <c r="IS154" s="16"/>
      <c r="IT154" s="16"/>
      <c r="IU154" s="16"/>
      <c r="IV154" s="16"/>
    </row>
    <row r="155" spans="1:256" ht="15" hidden="1" customHeight="1" x14ac:dyDescent="0.3">
      <c r="A155" s="6"/>
      <c r="B155" s="6"/>
      <c r="C155" s="6"/>
      <c r="D155" s="6"/>
      <c r="E155" s="6"/>
      <c r="F155" s="8"/>
      <c r="G155" s="8"/>
      <c r="H155" s="8"/>
      <c r="I155" s="8"/>
      <c r="J155" s="19"/>
      <c r="K155" s="15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  <c r="IC155" s="16"/>
      <c r="ID155" s="16"/>
      <c r="IE155" s="16"/>
      <c r="IF155" s="16"/>
      <c r="IG155" s="16"/>
      <c r="IH155" s="16"/>
      <c r="II155" s="16"/>
      <c r="IJ155" s="16"/>
      <c r="IK155" s="16"/>
      <c r="IL155" s="16"/>
      <c r="IM155" s="16"/>
      <c r="IN155" s="16"/>
      <c r="IO155" s="16"/>
      <c r="IP155" s="16"/>
      <c r="IQ155" s="16"/>
      <c r="IR155" s="16"/>
      <c r="IS155" s="16"/>
      <c r="IT155" s="16"/>
      <c r="IU155" s="16"/>
      <c r="IV155" s="16"/>
    </row>
    <row r="156" spans="1:256" ht="15" customHeight="1" x14ac:dyDescent="0.3">
      <c r="A156" s="6"/>
      <c r="B156" s="6"/>
      <c r="C156" s="6"/>
      <c r="D156" s="6"/>
      <c r="E156" s="6"/>
      <c r="F156" s="8"/>
      <c r="G156" s="8"/>
      <c r="H156" s="8"/>
      <c r="I156" s="8"/>
      <c r="J156" s="19"/>
      <c r="K156" s="15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  <c r="IC156" s="16"/>
      <c r="ID156" s="16"/>
      <c r="IE156" s="16"/>
      <c r="IF156" s="16"/>
      <c r="IG156" s="16"/>
      <c r="IH156" s="16"/>
      <c r="II156" s="16"/>
      <c r="IJ156" s="16"/>
      <c r="IK156" s="16"/>
      <c r="IL156" s="16"/>
      <c r="IM156" s="16"/>
      <c r="IN156" s="16"/>
      <c r="IO156" s="16"/>
      <c r="IP156" s="16"/>
      <c r="IQ156" s="16"/>
      <c r="IR156" s="16"/>
      <c r="IS156" s="16"/>
      <c r="IT156" s="16"/>
      <c r="IU156" s="16"/>
      <c r="IV156" s="16"/>
    </row>
    <row r="157" spans="1:256" ht="15" hidden="1" customHeight="1" x14ac:dyDescent="0.3">
      <c r="A157" s="25" t="s">
        <v>34</v>
      </c>
      <c r="B157" s="10" t="s">
        <v>219</v>
      </c>
      <c r="C157" s="6" t="s">
        <v>118</v>
      </c>
      <c r="E157" s="6" t="s">
        <v>119</v>
      </c>
      <c r="F157" s="86" t="s">
        <v>227</v>
      </c>
      <c r="G157" s="92"/>
      <c r="H157" s="86" t="s">
        <v>224</v>
      </c>
      <c r="I157" s="12"/>
      <c r="J157" s="6"/>
      <c r="K157" s="15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  <c r="IC157" s="16"/>
      <c r="ID157" s="16"/>
      <c r="IE157" s="16"/>
      <c r="IF157" s="16"/>
      <c r="IG157" s="16"/>
      <c r="IH157" s="16"/>
      <c r="II157" s="16"/>
      <c r="IJ157" s="16"/>
      <c r="IK157" s="16"/>
      <c r="IL157" s="16"/>
      <c r="IM157" s="16"/>
      <c r="IN157" s="16"/>
      <c r="IO157" s="16"/>
      <c r="IP157" s="16"/>
      <c r="IQ157" s="16"/>
      <c r="IR157" s="16"/>
      <c r="IS157" s="16"/>
      <c r="IT157" s="16"/>
      <c r="IU157" s="16"/>
      <c r="IV157" s="16"/>
    </row>
    <row r="158" spans="1:256" ht="15" hidden="1" customHeight="1" thickBot="1" x14ac:dyDescent="0.35">
      <c r="A158" s="14"/>
      <c r="B158" s="6"/>
      <c r="C158" s="6"/>
      <c r="E158" s="6"/>
      <c r="F158" s="84" t="s">
        <v>2</v>
      </c>
      <c r="G158" s="92"/>
      <c r="H158" s="84" t="s">
        <v>2</v>
      </c>
      <c r="I158" s="12"/>
      <c r="J158" s="6"/>
      <c r="K158" s="15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  <c r="IC158" s="16"/>
      <c r="ID158" s="16"/>
      <c r="IE158" s="16"/>
      <c r="IF158" s="16"/>
      <c r="IG158" s="16"/>
      <c r="IH158" s="16"/>
      <c r="II158" s="16"/>
      <c r="IJ158" s="16"/>
      <c r="IK158" s="16"/>
      <c r="IL158" s="16"/>
      <c r="IM158" s="16"/>
      <c r="IN158" s="16"/>
      <c r="IO158" s="16"/>
      <c r="IP158" s="16"/>
      <c r="IQ158" s="16"/>
      <c r="IR158" s="16"/>
      <c r="IS158" s="16"/>
      <c r="IT158" s="16"/>
      <c r="IU158" s="16"/>
      <c r="IV158" s="16"/>
    </row>
    <row r="159" spans="1:256" ht="15" hidden="1" customHeight="1" x14ac:dyDescent="0.3">
      <c r="A159" s="6"/>
      <c r="B159" s="9" t="s">
        <v>203</v>
      </c>
      <c r="C159" s="6" t="s">
        <v>204</v>
      </c>
      <c r="E159" s="6" t="s">
        <v>205</v>
      </c>
      <c r="F159" s="17">
        <v>0</v>
      </c>
      <c r="G159" s="8"/>
      <c r="H159" s="17">
        <v>0</v>
      </c>
      <c r="I159" s="12"/>
      <c r="J159" s="19"/>
      <c r="K159" s="33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  <c r="IC159" s="16"/>
      <c r="ID159" s="16"/>
      <c r="IE159" s="16"/>
      <c r="IF159" s="16"/>
      <c r="IG159" s="16"/>
      <c r="IH159" s="16"/>
      <c r="II159" s="16"/>
      <c r="IJ159" s="16"/>
      <c r="IK159" s="16"/>
      <c r="IL159" s="16"/>
      <c r="IM159" s="16"/>
      <c r="IN159" s="16"/>
      <c r="IO159" s="16"/>
      <c r="IP159" s="16"/>
      <c r="IQ159" s="16"/>
      <c r="IR159" s="16"/>
      <c r="IS159" s="16"/>
      <c r="IT159" s="16"/>
      <c r="IU159" s="16"/>
      <c r="IV159" s="16"/>
    </row>
    <row r="160" spans="1:256" ht="15" hidden="1" customHeight="1" x14ac:dyDescent="0.3">
      <c r="A160" s="6"/>
      <c r="B160" s="9" t="s">
        <v>63</v>
      </c>
      <c r="C160" s="6"/>
      <c r="D160" s="6"/>
      <c r="E160" s="6"/>
      <c r="F160" s="31">
        <v>0</v>
      </c>
      <c r="G160" s="8"/>
      <c r="H160" s="31">
        <v>0</v>
      </c>
      <c r="I160" s="12"/>
      <c r="J160" s="19"/>
      <c r="K160" s="15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  <c r="IC160" s="16"/>
      <c r="ID160" s="16"/>
      <c r="IE160" s="16"/>
      <c r="IF160" s="16"/>
      <c r="IG160" s="16"/>
      <c r="IH160" s="16"/>
      <c r="II160" s="16"/>
      <c r="IJ160" s="16"/>
      <c r="IK160" s="16"/>
      <c r="IL160" s="16"/>
      <c r="IM160" s="16"/>
      <c r="IN160" s="16"/>
      <c r="IO160" s="16"/>
      <c r="IP160" s="16"/>
      <c r="IQ160" s="16"/>
      <c r="IR160" s="16"/>
      <c r="IS160" s="16"/>
      <c r="IT160" s="16"/>
      <c r="IU160" s="16"/>
      <c r="IV160" s="16"/>
    </row>
    <row r="161" spans="1:256" ht="20.25" hidden="1" customHeight="1" x14ac:dyDescent="0.3">
      <c r="A161" s="6"/>
      <c r="B161" s="10" t="s">
        <v>26</v>
      </c>
      <c r="C161" s="6"/>
      <c r="D161" s="6"/>
      <c r="E161" s="6"/>
      <c r="F161" s="26">
        <f>F159</f>
        <v>0</v>
      </c>
      <c r="G161" s="88"/>
      <c r="H161" s="26">
        <f>H159</f>
        <v>0</v>
      </c>
      <c r="I161" s="12"/>
      <c r="J161" s="19"/>
      <c r="K161" s="15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  <c r="IC161" s="16"/>
      <c r="ID161" s="16"/>
      <c r="IE161" s="16"/>
      <c r="IF161" s="16"/>
      <c r="IG161" s="16"/>
      <c r="IH161" s="16"/>
      <c r="II161" s="16"/>
      <c r="IJ161" s="16"/>
      <c r="IK161" s="16"/>
      <c r="IL161" s="16"/>
      <c r="IM161" s="16"/>
      <c r="IN161" s="16"/>
      <c r="IO161" s="16"/>
      <c r="IP161" s="16"/>
      <c r="IQ161" s="16"/>
      <c r="IR161" s="16"/>
      <c r="IS161" s="16"/>
      <c r="IT161" s="16"/>
      <c r="IU161" s="16"/>
      <c r="IV161" s="16"/>
    </row>
    <row r="162" spans="1:256" ht="15" hidden="1" customHeight="1" x14ac:dyDescent="0.3">
      <c r="A162" s="6"/>
      <c r="B162" s="9" t="s">
        <v>206</v>
      </c>
      <c r="C162" s="6"/>
      <c r="D162" s="6"/>
      <c r="E162" s="6"/>
      <c r="F162" s="102"/>
      <c r="G162" s="88"/>
      <c r="H162" s="102"/>
      <c r="I162" s="12"/>
      <c r="J162" s="19"/>
      <c r="K162" s="15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  <c r="IC162" s="16"/>
      <c r="ID162" s="16"/>
      <c r="IE162" s="16"/>
      <c r="IF162" s="16"/>
      <c r="IG162" s="16"/>
      <c r="IH162" s="16"/>
      <c r="II162" s="16"/>
      <c r="IJ162" s="16"/>
      <c r="IK162" s="16"/>
      <c r="IL162" s="16"/>
      <c r="IM162" s="16"/>
      <c r="IN162" s="16"/>
      <c r="IO162" s="16"/>
      <c r="IP162" s="16"/>
      <c r="IQ162" s="16"/>
      <c r="IR162" s="16"/>
      <c r="IS162" s="16"/>
      <c r="IT162" s="16"/>
      <c r="IU162" s="16"/>
      <c r="IV162" s="16"/>
    </row>
    <row r="163" spans="1:256" ht="15" hidden="1" customHeight="1" x14ac:dyDescent="0.3">
      <c r="A163" s="6"/>
      <c r="B163" s="6"/>
      <c r="C163" s="6"/>
      <c r="D163" s="6"/>
      <c r="E163" s="6"/>
      <c r="F163" s="89"/>
      <c r="G163" s="89"/>
      <c r="H163" s="89"/>
      <c r="I163" s="12"/>
      <c r="J163" s="19"/>
      <c r="K163" s="15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  <c r="IC163" s="16"/>
      <c r="ID163" s="16"/>
      <c r="IE163" s="16"/>
      <c r="IF163" s="16"/>
      <c r="IG163" s="16"/>
      <c r="IH163" s="16"/>
      <c r="II163" s="16"/>
      <c r="IJ163" s="16"/>
      <c r="IK163" s="16"/>
      <c r="IL163" s="16"/>
      <c r="IM163" s="16"/>
      <c r="IN163" s="16"/>
      <c r="IO163" s="16"/>
      <c r="IP163" s="16"/>
      <c r="IQ163" s="16"/>
      <c r="IR163" s="16"/>
      <c r="IS163" s="16"/>
      <c r="IT163" s="16"/>
      <c r="IU163" s="16"/>
      <c r="IV163" s="16"/>
    </row>
    <row r="164" spans="1:256" ht="15" customHeight="1" x14ac:dyDescent="0.3">
      <c r="A164" s="25" t="s">
        <v>57</v>
      </c>
      <c r="B164" s="10" t="s">
        <v>151</v>
      </c>
      <c r="C164" s="6"/>
      <c r="D164" s="6"/>
      <c r="E164" s="6"/>
      <c r="F164" s="86" t="s">
        <v>234</v>
      </c>
      <c r="G164" s="92"/>
      <c r="H164" s="86" t="s">
        <v>236</v>
      </c>
      <c r="I164" s="54"/>
      <c r="J164" s="19"/>
      <c r="K164" s="20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  <c r="IC164" s="16"/>
      <c r="ID164" s="16"/>
      <c r="IE164" s="16"/>
      <c r="IF164" s="16"/>
      <c r="IG164" s="16"/>
      <c r="IH164" s="16"/>
      <c r="II164" s="16"/>
      <c r="IJ164" s="16"/>
      <c r="IK164" s="16"/>
      <c r="IL164" s="16"/>
      <c r="IM164" s="16"/>
      <c r="IN164" s="16"/>
      <c r="IO164" s="16"/>
      <c r="IP164" s="16"/>
      <c r="IQ164" s="16"/>
      <c r="IR164" s="16"/>
      <c r="IS164" s="16"/>
      <c r="IT164" s="16"/>
      <c r="IU164" s="16"/>
      <c r="IV164" s="16"/>
    </row>
    <row r="165" spans="1:256" ht="15" customHeight="1" thickBot="1" x14ac:dyDescent="0.35">
      <c r="A165" s="47"/>
      <c r="B165" s="6"/>
      <c r="C165" s="6"/>
      <c r="D165" s="6"/>
      <c r="E165" s="6"/>
      <c r="F165" s="84" t="s">
        <v>2</v>
      </c>
      <c r="G165" s="92"/>
      <c r="H165" s="84" t="s">
        <v>2</v>
      </c>
      <c r="I165" s="54"/>
      <c r="J165" s="19"/>
      <c r="K165" s="20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  <c r="IC165" s="16"/>
      <c r="ID165" s="16"/>
      <c r="IE165" s="16"/>
      <c r="IF165" s="16"/>
      <c r="IG165" s="16"/>
      <c r="IH165" s="16"/>
      <c r="II165" s="16"/>
      <c r="IJ165" s="16"/>
      <c r="IK165" s="16"/>
      <c r="IL165" s="16"/>
      <c r="IM165" s="16"/>
      <c r="IN165" s="16"/>
      <c r="IO165" s="16"/>
      <c r="IP165" s="16"/>
      <c r="IQ165" s="16"/>
      <c r="IR165" s="16"/>
      <c r="IS165" s="16"/>
      <c r="IT165" s="16"/>
      <c r="IU165" s="16"/>
      <c r="IV165" s="16"/>
    </row>
    <row r="166" spans="1:256" ht="15" customHeight="1" x14ac:dyDescent="0.3">
      <c r="A166" s="19"/>
      <c r="B166" s="9" t="s">
        <v>152</v>
      </c>
      <c r="C166" s="6"/>
      <c r="D166" s="6"/>
      <c r="E166" s="6"/>
      <c r="F166" s="69" t="s">
        <v>240</v>
      </c>
      <c r="G166" s="14"/>
      <c r="H166" s="69" t="s">
        <v>225</v>
      </c>
      <c r="I166" s="54"/>
      <c r="J166" s="19"/>
      <c r="K166" s="20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  <c r="IC166" s="16"/>
      <c r="ID166" s="16"/>
      <c r="IE166" s="16"/>
      <c r="IF166" s="16"/>
      <c r="IG166" s="16"/>
      <c r="IH166" s="16"/>
      <c r="II166" s="16"/>
      <c r="IJ166" s="16"/>
      <c r="IK166" s="16"/>
      <c r="IL166" s="16"/>
      <c r="IM166" s="16"/>
      <c r="IN166" s="16"/>
      <c r="IO166" s="16"/>
      <c r="IP166" s="16"/>
      <c r="IQ166" s="16"/>
      <c r="IR166" s="16"/>
      <c r="IS166" s="16"/>
      <c r="IT166" s="16"/>
      <c r="IU166" s="16"/>
      <c r="IV166" s="16"/>
    </row>
    <row r="167" spans="1:256" ht="15" customHeight="1" x14ac:dyDescent="0.3">
      <c r="A167" s="19"/>
      <c r="B167" s="10" t="s">
        <v>26</v>
      </c>
      <c r="C167" s="6"/>
      <c r="D167" s="6"/>
      <c r="E167" s="6"/>
      <c r="F167" s="26" t="str">
        <f>F166</f>
        <v>346605</v>
      </c>
      <c r="G167" s="88"/>
      <c r="H167" s="26" t="str">
        <f>H166</f>
        <v>33</v>
      </c>
      <c r="I167" s="54"/>
      <c r="J167" s="19"/>
      <c r="K167" s="15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  <c r="IC167" s="16"/>
      <c r="ID167" s="16"/>
      <c r="IE167" s="16"/>
      <c r="IF167" s="16"/>
      <c r="IG167" s="16"/>
      <c r="IH167" s="16"/>
      <c r="II167" s="16"/>
      <c r="IJ167" s="16"/>
      <c r="IK167" s="16"/>
      <c r="IL167" s="16"/>
      <c r="IM167" s="16"/>
      <c r="IN167" s="16"/>
      <c r="IO167" s="16"/>
      <c r="IP167" s="16"/>
      <c r="IQ167" s="16"/>
      <c r="IR167" s="16"/>
      <c r="IS167" s="16"/>
      <c r="IT167" s="16"/>
      <c r="IU167" s="16"/>
      <c r="IV167" s="16"/>
    </row>
    <row r="168" spans="1:256" ht="15" customHeight="1" x14ac:dyDescent="0.3">
      <c r="A168" s="19"/>
      <c r="B168" s="9"/>
      <c r="C168" s="6"/>
      <c r="D168" s="6"/>
      <c r="E168" s="6"/>
      <c r="F168" s="25"/>
      <c r="G168" s="14"/>
      <c r="H168" s="25"/>
      <c r="I168" s="54"/>
      <c r="J168" s="19"/>
      <c r="K168" s="15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  <c r="IC168" s="16"/>
      <c r="ID168" s="16"/>
      <c r="IE168" s="16"/>
      <c r="IF168" s="16"/>
      <c r="IG168" s="16"/>
      <c r="IH168" s="16"/>
      <c r="II168" s="16"/>
      <c r="IJ168" s="16"/>
      <c r="IK168" s="16"/>
      <c r="IL168" s="16"/>
      <c r="IM168" s="16"/>
      <c r="IN168" s="16"/>
      <c r="IO168" s="16"/>
      <c r="IP168" s="16"/>
      <c r="IQ168" s="16"/>
      <c r="IR168" s="16"/>
      <c r="IS168" s="16"/>
      <c r="IT168" s="16"/>
      <c r="IU168" s="16"/>
      <c r="IV168" s="16"/>
    </row>
    <row r="169" spans="1:256" ht="15" customHeight="1" x14ac:dyDescent="0.3">
      <c r="A169" s="25" t="s">
        <v>59</v>
      </c>
      <c r="B169" s="10" t="s">
        <v>64</v>
      </c>
      <c r="C169" s="70"/>
      <c r="D169" s="70"/>
      <c r="E169" s="6"/>
      <c r="F169" s="86" t="s">
        <v>234</v>
      </c>
      <c r="G169" s="92"/>
      <c r="H169" s="86" t="s">
        <v>236</v>
      </c>
      <c r="I169" s="12"/>
      <c r="J169" s="19"/>
      <c r="K169" s="15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  <c r="IC169" s="16"/>
      <c r="ID169" s="16"/>
      <c r="IE169" s="16"/>
      <c r="IF169" s="16"/>
      <c r="IG169" s="16"/>
      <c r="IH169" s="16"/>
      <c r="II169" s="16"/>
      <c r="IJ169" s="16"/>
      <c r="IK169" s="16"/>
      <c r="IL169" s="16"/>
      <c r="IM169" s="16"/>
      <c r="IN169" s="16"/>
      <c r="IO169" s="16"/>
      <c r="IP169" s="16"/>
      <c r="IQ169" s="16"/>
      <c r="IR169" s="16"/>
      <c r="IS169" s="16"/>
      <c r="IT169" s="16"/>
      <c r="IU169" s="16"/>
      <c r="IV169" s="16"/>
    </row>
    <row r="170" spans="1:256" ht="15" customHeight="1" thickBot="1" x14ac:dyDescent="0.35">
      <c r="A170" s="14"/>
      <c r="B170" s="6"/>
      <c r="C170" s="6"/>
      <c r="D170" s="6"/>
      <c r="E170" s="6"/>
      <c r="F170" s="84" t="s">
        <v>2</v>
      </c>
      <c r="G170" s="92"/>
      <c r="H170" s="84" t="s">
        <v>2</v>
      </c>
      <c r="I170" s="12"/>
      <c r="J170" s="19"/>
      <c r="K170" s="15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  <c r="IC170" s="16"/>
      <c r="ID170" s="16"/>
      <c r="IE170" s="16"/>
      <c r="IF170" s="16"/>
      <c r="IG170" s="16"/>
      <c r="IH170" s="16"/>
      <c r="II170" s="16"/>
      <c r="IJ170" s="16"/>
      <c r="IK170" s="16"/>
      <c r="IL170" s="16"/>
      <c r="IM170" s="16"/>
      <c r="IN170" s="16"/>
      <c r="IO170" s="16"/>
      <c r="IP170" s="16"/>
      <c r="IQ170" s="16"/>
      <c r="IR170" s="16"/>
      <c r="IS170" s="16"/>
      <c r="IT170" s="16"/>
      <c r="IU170" s="16"/>
      <c r="IV170" s="16"/>
    </row>
    <row r="171" spans="1:256" ht="15" customHeight="1" x14ac:dyDescent="0.3">
      <c r="A171" s="6"/>
      <c r="B171" s="9" t="s">
        <v>65</v>
      </c>
      <c r="C171" s="6"/>
      <c r="D171" s="6"/>
      <c r="E171" s="6"/>
      <c r="F171" s="17">
        <v>228455</v>
      </c>
      <c r="G171" s="8"/>
      <c r="H171" s="17">
        <v>325748</v>
      </c>
      <c r="I171" s="12"/>
      <c r="J171" s="19"/>
      <c r="K171" s="15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  <c r="IC171" s="16"/>
      <c r="ID171" s="16"/>
      <c r="IE171" s="16"/>
      <c r="IF171" s="16"/>
      <c r="IG171" s="16"/>
      <c r="IH171" s="16"/>
      <c r="II171" s="16"/>
      <c r="IJ171" s="16"/>
      <c r="IK171" s="16"/>
      <c r="IL171" s="16"/>
      <c r="IM171" s="16"/>
      <c r="IN171" s="16"/>
      <c r="IO171" s="16"/>
      <c r="IP171" s="16"/>
      <c r="IQ171" s="16"/>
      <c r="IR171" s="16"/>
      <c r="IS171" s="16"/>
      <c r="IT171" s="16"/>
      <c r="IU171" s="16"/>
      <c r="IV171" s="16"/>
    </row>
    <row r="172" spans="1:256" ht="15" hidden="1" customHeight="1" x14ac:dyDescent="0.3">
      <c r="A172" s="6"/>
      <c r="B172" s="9" t="s">
        <v>66</v>
      </c>
      <c r="C172" s="7"/>
      <c r="D172" s="6"/>
      <c r="E172" s="6"/>
      <c r="F172" s="31"/>
      <c r="G172" s="8"/>
      <c r="H172" s="31"/>
      <c r="I172" s="12"/>
      <c r="J172" s="19"/>
      <c r="K172" s="15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  <c r="IC172" s="16"/>
      <c r="ID172" s="16"/>
      <c r="IE172" s="16"/>
      <c r="IF172" s="16"/>
      <c r="IG172" s="16"/>
      <c r="IH172" s="16"/>
      <c r="II172" s="16"/>
      <c r="IJ172" s="16"/>
      <c r="IK172" s="16"/>
      <c r="IL172" s="16"/>
      <c r="IM172" s="16"/>
      <c r="IN172" s="16"/>
      <c r="IO172" s="16"/>
      <c r="IP172" s="16"/>
      <c r="IQ172" s="16"/>
      <c r="IR172" s="16"/>
      <c r="IS172" s="16"/>
      <c r="IT172" s="16"/>
      <c r="IU172" s="16"/>
      <c r="IV172" s="16"/>
    </row>
    <row r="173" spans="1:256" ht="15" customHeight="1" x14ac:dyDescent="0.3">
      <c r="A173" s="6"/>
      <c r="B173" s="10" t="s">
        <v>26</v>
      </c>
      <c r="C173" s="6"/>
      <c r="D173" s="6"/>
      <c r="E173" s="6"/>
      <c r="F173" s="26">
        <f>F171+F172</f>
        <v>228455</v>
      </c>
      <c r="G173" s="88"/>
      <c r="H173" s="26">
        <f>H171+H172</f>
        <v>325748</v>
      </c>
      <c r="I173" s="12"/>
      <c r="J173" s="19"/>
      <c r="K173" s="15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  <c r="IC173" s="16"/>
      <c r="ID173" s="16"/>
      <c r="IE173" s="16"/>
      <c r="IF173" s="16"/>
      <c r="IG173" s="16"/>
      <c r="IH173" s="16"/>
      <c r="II173" s="16"/>
      <c r="IJ173" s="16"/>
      <c r="IK173" s="16"/>
      <c r="IL173" s="16"/>
      <c r="IM173" s="16"/>
      <c r="IN173" s="16"/>
      <c r="IO173" s="16"/>
      <c r="IP173" s="16"/>
      <c r="IQ173" s="16"/>
      <c r="IR173" s="16"/>
      <c r="IS173" s="16"/>
      <c r="IT173" s="16"/>
      <c r="IU173" s="16"/>
      <c r="IV173" s="16"/>
    </row>
    <row r="174" spans="1:256" ht="15" customHeight="1" x14ac:dyDescent="0.3">
      <c r="A174" s="6"/>
      <c r="B174" s="10"/>
      <c r="C174" s="6"/>
      <c r="D174" s="6"/>
      <c r="E174" s="6"/>
      <c r="F174" s="29"/>
      <c r="G174" s="88"/>
      <c r="H174" s="29"/>
      <c r="I174" s="12"/>
      <c r="J174" s="19"/>
      <c r="K174" s="15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  <c r="IC174" s="16"/>
      <c r="ID174" s="16"/>
      <c r="IE174" s="16"/>
      <c r="IF174" s="16"/>
      <c r="IG174" s="16"/>
      <c r="IH174" s="16"/>
      <c r="II174" s="16"/>
      <c r="IJ174" s="16"/>
      <c r="IK174" s="16"/>
      <c r="IL174" s="16"/>
      <c r="IM174" s="16"/>
      <c r="IN174" s="16"/>
      <c r="IO174" s="16"/>
      <c r="IP174" s="16"/>
      <c r="IQ174" s="16"/>
      <c r="IR174" s="16"/>
      <c r="IS174" s="16"/>
      <c r="IT174" s="16"/>
      <c r="IU174" s="16"/>
      <c r="IV174" s="16"/>
    </row>
    <row r="175" spans="1:256" ht="15" hidden="1" customHeight="1" x14ac:dyDescent="0.3">
      <c r="A175" s="25" t="s">
        <v>175</v>
      </c>
      <c r="B175" s="10" t="s">
        <v>153</v>
      </c>
      <c r="C175" s="70"/>
      <c r="D175" s="70"/>
      <c r="E175" s="6"/>
      <c r="F175" s="86" t="s">
        <v>113</v>
      </c>
      <c r="G175" s="92"/>
      <c r="H175" s="86" t="s">
        <v>1</v>
      </c>
      <c r="I175" s="12"/>
      <c r="J175" s="19"/>
      <c r="K175" s="15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  <c r="IC175" s="16"/>
      <c r="ID175" s="16"/>
      <c r="IE175" s="16"/>
      <c r="IF175" s="16"/>
      <c r="IG175" s="16"/>
      <c r="IH175" s="16"/>
      <c r="II175" s="16"/>
      <c r="IJ175" s="16"/>
      <c r="IK175" s="16"/>
      <c r="IL175" s="16"/>
      <c r="IM175" s="16"/>
      <c r="IN175" s="16"/>
      <c r="IO175" s="16"/>
      <c r="IP175" s="16"/>
      <c r="IQ175" s="16"/>
      <c r="IR175" s="16"/>
      <c r="IS175" s="16"/>
      <c r="IT175" s="16"/>
      <c r="IU175" s="16"/>
      <c r="IV175" s="16"/>
    </row>
    <row r="176" spans="1:256" ht="15" hidden="1" customHeight="1" thickBot="1" x14ac:dyDescent="0.35">
      <c r="A176" s="14"/>
      <c r="B176" s="6"/>
      <c r="C176" s="6"/>
      <c r="D176" s="6"/>
      <c r="E176" s="6"/>
      <c r="F176" s="84" t="s">
        <v>2</v>
      </c>
      <c r="G176" s="92"/>
      <c r="H176" s="84" t="s">
        <v>2</v>
      </c>
      <c r="I176" s="12"/>
      <c r="J176" s="19"/>
      <c r="K176" s="15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  <c r="IC176" s="16"/>
      <c r="ID176" s="16"/>
      <c r="IE176" s="16"/>
      <c r="IF176" s="16"/>
      <c r="IG176" s="16"/>
      <c r="IH176" s="16"/>
      <c r="II176" s="16"/>
      <c r="IJ176" s="16"/>
      <c r="IK176" s="16"/>
      <c r="IL176" s="16"/>
      <c r="IM176" s="16"/>
      <c r="IN176" s="16"/>
      <c r="IO176" s="16"/>
      <c r="IP176" s="16"/>
      <c r="IQ176" s="16"/>
      <c r="IR176" s="16"/>
      <c r="IS176" s="16"/>
      <c r="IT176" s="16"/>
      <c r="IU176" s="16"/>
      <c r="IV176" s="16"/>
    </row>
    <row r="177" spans="1:256" ht="15" hidden="1" customHeight="1" x14ac:dyDescent="0.3">
      <c r="A177" s="6"/>
      <c r="B177" s="9" t="s">
        <v>154</v>
      </c>
      <c r="C177" s="6"/>
      <c r="D177" s="6"/>
      <c r="E177" s="6"/>
      <c r="F177" s="17">
        <v>0</v>
      </c>
      <c r="G177" s="8"/>
      <c r="H177" s="17">
        <v>0</v>
      </c>
      <c r="I177" s="12"/>
      <c r="J177" s="19"/>
      <c r="K177" s="15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  <c r="IC177" s="16"/>
      <c r="ID177" s="16"/>
      <c r="IE177" s="16"/>
      <c r="IF177" s="16"/>
      <c r="IG177" s="16"/>
      <c r="IH177" s="16"/>
      <c r="II177" s="16"/>
      <c r="IJ177" s="16"/>
      <c r="IK177" s="16"/>
      <c r="IL177" s="16"/>
      <c r="IM177" s="16"/>
      <c r="IN177" s="16"/>
      <c r="IO177" s="16"/>
      <c r="IP177" s="16"/>
      <c r="IQ177" s="16"/>
      <c r="IR177" s="16"/>
      <c r="IS177" s="16"/>
      <c r="IT177" s="16"/>
      <c r="IU177" s="16"/>
      <c r="IV177" s="16"/>
    </row>
    <row r="178" spans="1:256" ht="15" hidden="1" customHeight="1" x14ac:dyDescent="0.3">
      <c r="A178" s="6"/>
      <c r="B178" s="9" t="s">
        <v>154</v>
      </c>
      <c r="C178" s="6"/>
      <c r="D178" s="6"/>
      <c r="E178" s="6"/>
      <c r="F178" s="31">
        <v>0</v>
      </c>
      <c r="G178" s="8"/>
      <c r="H178" s="31">
        <v>0</v>
      </c>
      <c r="I178" s="12"/>
      <c r="J178" s="19"/>
      <c r="K178" s="15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  <c r="IC178" s="16"/>
      <c r="ID178" s="16"/>
      <c r="IE178" s="16"/>
      <c r="IF178" s="16"/>
      <c r="IG178" s="16"/>
      <c r="IH178" s="16"/>
      <c r="II178" s="16"/>
      <c r="IJ178" s="16"/>
      <c r="IK178" s="16"/>
      <c r="IL178" s="16"/>
      <c r="IM178" s="16"/>
      <c r="IN178" s="16"/>
      <c r="IO178" s="16"/>
      <c r="IP178" s="16"/>
      <c r="IQ178" s="16"/>
      <c r="IR178" s="16"/>
      <c r="IS178" s="16"/>
      <c r="IT178" s="16"/>
      <c r="IU178" s="16"/>
      <c r="IV178" s="16"/>
    </row>
    <row r="179" spans="1:256" ht="15" hidden="1" customHeight="1" x14ac:dyDescent="0.3">
      <c r="A179" s="6"/>
      <c r="B179" s="10" t="s">
        <v>26</v>
      </c>
      <c r="C179" s="6"/>
      <c r="D179" s="6"/>
      <c r="E179" s="6"/>
      <c r="F179" s="26">
        <v>0</v>
      </c>
      <c r="G179" s="88"/>
      <c r="H179" s="26">
        <v>0</v>
      </c>
      <c r="I179" s="12"/>
      <c r="J179" s="19"/>
      <c r="K179" s="15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  <c r="IC179" s="16"/>
      <c r="ID179" s="16"/>
      <c r="IE179" s="16"/>
      <c r="IF179" s="16"/>
      <c r="IG179" s="16"/>
      <c r="IH179" s="16"/>
      <c r="II179" s="16"/>
      <c r="IJ179" s="16"/>
      <c r="IK179" s="16"/>
      <c r="IL179" s="16"/>
      <c r="IM179" s="16"/>
      <c r="IN179" s="16"/>
      <c r="IO179" s="16"/>
      <c r="IP179" s="16"/>
      <c r="IQ179" s="16"/>
      <c r="IR179" s="16"/>
      <c r="IS179" s="16"/>
      <c r="IT179" s="16"/>
      <c r="IU179" s="16"/>
      <c r="IV179" s="16"/>
    </row>
    <row r="180" spans="1:256" ht="15" hidden="1" customHeight="1" x14ac:dyDescent="0.3">
      <c r="A180" s="6"/>
      <c r="B180" s="10"/>
      <c r="C180" s="6"/>
      <c r="D180" s="6"/>
      <c r="E180" s="6"/>
      <c r="F180" s="88"/>
      <c r="G180" s="88"/>
      <c r="H180" s="88"/>
      <c r="I180" s="12"/>
      <c r="J180" s="19"/>
      <c r="K180" s="15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  <c r="IC180" s="16"/>
      <c r="ID180" s="16"/>
      <c r="IE180" s="16"/>
      <c r="IF180" s="16"/>
      <c r="IG180" s="16"/>
      <c r="IH180" s="16"/>
      <c r="II180" s="16"/>
      <c r="IJ180" s="16"/>
      <c r="IK180" s="16"/>
      <c r="IL180" s="16"/>
      <c r="IM180" s="16"/>
      <c r="IN180" s="16"/>
      <c r="IO180" s="16"/>
      <c r="IP180" s="16"/>
      <c r="IQ180" s="16"/>
      <c r="IR180" s="16"/>
      <c r="IS180" s="16"/>
      <c r="IT180" s="16"/>
      <c r="IU180" s="16"/>
      <c r="IV180" s="16"/>
    </row>
    <row r="181" spans="1:256" ht="15" hidden="1" customHeight="1" x14ac:dyDescent="0.3">
      <c r="A181" s="27" t="s">
        <v>176</v>
      </c>
      <c r="B181" s="10" t="s">
        <v>155</v>
      </c>
      <c r="C181" s="70"/>
      <c r="D181" s="70"/>
      <c r="E181" s="6"/>
      <c r="F181" s="86" t="s">
        <v>113</v>
      </c>
      <c r="G181" s="92"/>
      <c r="H181" s="86" t="s">
        <v>1</v>
      </c>
      <c r="I181" s="12"/>
      <c r="J181" s="19"/>
      <c r="K181" s="15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  <c r="IC181" s="16"/>
      <c r="ID181" s="16"/>
      <c r="IE181" s="16"/>
      <c r="IF181" s="16"/>
      <c r="IG181" s="16"/>
      <c r="IH181" s="16"/>
      <c r="II181" s="16"/>
      <c r="IJ181" s="16"/>
      <c r="IK181" s="16"/>
      <c r="IL181" s="16"/>
      <c r="IM181" s="16"/>
      <c r="IN181" s="16"/>
      <c r="IO181" s="16"/>
      <c r="IP181" s="16"/>
      <c r="IQ181" s="16"/>
      <c r="IR181" s="16"/>
      <c r="IS181" s="16"/>
      <c r="IT181" s="16"/>
      <c r="IU181" s="16"/>
      <c r="IV181" s="16"/>
    </row>
    <row r="182" spans="1:256" ht="15" hidden="1" customHeight="1" thickBot="1" x14ac:dyDescent="0.35">
      <c r="A182" s="14"/>
      <c r="B182" s="6"/>
      <c r="C182" s="6"/>
      <c r="D182" s="6"/>
      <c r="E182" s="6"/>
      <c r="F182" s="84" t="s">
        <v>2</v>
      </c>
      <c r="G182" s="92"/>
      <c r="H182" s="84" t="s">
        <v>2</v>
      </c>
      <c r="I182" s="12"/>
      <c r="J182" s="19"/>
      <c r="K182" s="15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  <c r="IC182" s="16"/>
      <c r="ID182" s="16"/>
      <c r="IE182" s="16"/>
      <c r="IF182" s="16"/>
      <c r="IG182" s="16"/>
      <c r="IH182" s="16"/>
      <c r="II182" s="16"/>
      <c r="IJ182" s="16"/>
      <c r="IK182" s="16"/>
      <c r="IL182" s="16"/>
      <c r="IM182" s="16"/>
      <c r="IN182" s="16"/>
      <c r="IO182" s="16"/>
      <c r="IP182" s="16"/>
      <c r="IQ182" s="16"/>
      <c r="IR182" s="16"/>
      <c r="IS182" s="16"/>
      <c r="IT182" s="16"/>
      <c r="IU182" s="16"/>
      <c r="IV182" s="16"/>
    </row>
    <row r="183" spans="1:256" ht="15" hidden="1" customHeight="1" x14ac:dyDescent="0.3">
      <c r="A183" s="6"/>
      <c r="B183" s="9" t="s">
        <v>154</v>
      </c>
      <c r="C183" s="6"/>
      <c r="D183" s="6"/>
      <c r="E183" s="6"/>
      <c r="F183" s="17">
        <v>0</v>
      </c>
      <c r="G183" s="8"/>
      <c r="H183" s="17">
        <v>0</v>
      </c>
      <c r="I183" s="12"/>
      <c r="J183" s="19"/>
      <c r="K183" s="15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  <c r="IC183" s="16"/>
      <c r="ID183" s="16"/>
      <c r="IE183" s="16"/>
      <c r="IF183" s="16"/>
      <c r="IG183" s="16"/>
      <c r="IH183" s="16"/>
      <c r="II183" s="16"/>
      <c r="IJ183" s="16"/>
      <c r="IK183" s="16"/>
      <c r="IL183" s="16"/>
      <c r="IM183" s="16"/>
      <c r="IN183" s="16"/>
      <c r="IO183" s="16"/>
      <c r="IP183" s="16"/>
      <c r="IQ183" s="16"/>
      <c r="IR183" s="16"/>
      <c r="IS183" s="16"/>
      <c r="IT183" s="16"/>
      <c r="IU183" s="16"/>
      <c r="IV183" s="16"/>
    </row>
    <row r="184" spans="1:256" ht="15" hidden="1" customHeight="1" x14ac:dyDescent="0.3">
      <c r="A184" s="6"/>
      <c r="B184" s="9" t="s">
        <v>154</v>
      </c>
      <c r="C184" s="6"/>
      <c r="D184" s="6"/>
      <c r="E184" s="6"/>
      <c r="F184" s="31">
        <v>0</v>
      </c>
      <c r="G184" s="8"/>
      <c r="H184" s="31">
        <v>0</v>
      </c>
      <c r="I184" s="12"/>
      <c r="J184" s="19"/>
      <c r="K184" s="15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  <c r="IC184" s="16"/>
      <c r="ID184" s="16"/>
      <c r="IE184" s="16"/>
      <c r="IF184" s="16"/>
      <c r="IG184" s="16"/>
      <c r="IH184" s="16"/>
      <c r="II184" s="16"/>
      <c r="IJ184" s="16"/>
      <c r="IK184" s="16"/>
      <c r="IL184" s="16"/>
      <c r="IM184" s="16"/>
      <c r="IN184" s="16"/>
      <c r="IO184" s="16"/>
      <c r="IP184" s="16"/>
      <c r="IQ184" s="16"/>
      <c r="IR184" s="16"/>
      <c r="IS184" s="16"/>
      <c r="IT184" s="16"/>
      <c r="IU184" s="16"/>
      <c r="IV184" s="16"/>
    </row>
    <row r="185" spans="1:256" ht="15" hidden="1" customHeight="1" x14ac:dyDescent="0.3">
      <c r="A185" s="6"/>
      <c r="B185" s="10" t="s">
        <v>26</v>
      </c>
      <c r="C185" s="6"/>
      <c r="D185" s="6"/>
      <c r="E185" s="6"/>
      <c r="F185" s="26">
        <v>0</v>
      </c>
      <c r="G185" s="88"/>
      <c r="H185" s="26">
        <v>0</v>
      </c>
      <c r="I185" s="12"/>
      <c r="J185" s="19"/>
      <c r="K185" s="15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  <c r="IC185" s="16"/>
      <c r="ID185" s="16"/>
      <c r="IE185" s="16"/>
      <c r="IF185" s="16"/>
      <c r="IG185" s="16"/>
      <c r="IH185" s="16"/>
      <c r="II185" s="16"/>
      <c r="IJ185" s="16"/>
      <c r="IK185" s="16"/>
      <c r="IL185" s="16"/>
      <c r="IM185" s="16"/>
      <c r="IN185" s="16"/>
      <c r="IO185" s="16"/>
      <c r="IP185" s="16"/>
      <c r="IQ185" s="16"/>
      <c r="IR185" s="16"/>
      <c r="IS185" s="16"/>
      <c r="IT185" s="16"/>
      <c r="IU185" s="16"/>
      <c r="IV185" s="16"/>
    </row>
    <row r="186" spans="1:256" ht="15" hidden="1" customHeight="1" x14ac:dyDescent="0.3">
      <c r="A186" s="6"/>
      <c r="B186" s="10"/>
      <c r="C186" s="6"/>
      <c r="D186" s="6"/>
      <c r="E186" s="6"/>
      <c r="F186" s="88"/>
      <c r="G186" s="88"/>
      <c r="H186" s="88"/>
      <c r="I186" s="12"/>
      <c r="J186" s="19"/>
      <c r="K186" s="15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  <c r="HQ186" s="16"/>
      <c r="HR186" s="16"/>
      <c r="HS186" s="16"/>
      <c r="HT186" s="16"/>
      <c r="HU186" s="16"/>
      <c r="HV186" s="16"/>
      <c r="HW186" s="16"/>
      <c r="HX186" s="16"/>
      <c r="HY186" s="16"/>
      <c r="HZ186" s="16"/>
      <c r="IA186" s="16"/>
      <c r="IB186" s="16"/>
      <c r="IC186" s="16"/>
      <c r="ID186" s="16"/>
      <c r="IE186" s="16"/>
      <c r="IF186" s="16"/>
      <c r="IG186" s="16"/>
      <c r="IH186" s="16"/>
      <c r="II186" s="16"/>
      <c r="IJ186" s="16"/>
      <c r="IK186" s="16"/>
      <c r="IL186" s="16"/>
      <c r="IM186" s="16"/>
      <c r="IN186" s="16"/>
      <c r="IO186" s="16"/>
      <c r="IP186" s="16"/>
      <c r="IQ186" s="16"/>
      <c r="IR186" s="16"/>
      <c r="IS186" s="16"/>
      <c r="IT186" s="16"/>
      <c r="IU186" s="16"/>
      <c r="IV186" s="16"/>
    </row>
    <row r="187" spans="1:256" ht="15" customHeight="1" x14ac:dyDescent="0.3">
      <c r="A187" s="27" t="s">
        <v>60</v>
      </c>
      <c r="B187" s="10" t="s">
        <v>13</v>
      </c>
      <c r="C187" s="6"/>
      <c r="D187" s="6"/>
      <c r="E187" s="6"/>
      <c r="F187" s="86" t="s">
        <v>234</v>
      </c>
      <c r="G187" s="92"/>
      <c r="H187" s="86" t="s">
        <v>236</v>
      </c>
      <c r="I187" s="12"/>
      <c r="J187" s="19"/>
      <c r="K187" s="15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  <c r="GB187" s="16"/>
      <c r="GC187" s="16"/>
      <c r="GD187" s="16"/>
      <c r="GE187" s="16"/>
      <c r="GF187" s="16"/>
      <c r="GG187" s="16"/>
      <c r="GH187" s="16"/>
      <c r="GI187" s="16"/>
      <c r="GJ187" s="16"/>
      <c r="GK187" s="16"/>
      <c r="GL187" s="16"/>
      <c r="GM187" s="16"/>
      <c r="GN187" s="16"/>
      <c r="GO187" s="16"/>
      <c r="GP187" s="16"/>
      <c r="GQ187" s="16"/>
      <c r="GR187" s="16"/>
      <c r="GS187" s="16"/>
      <c r="GT187" s="16"/>
      <c r="GU187" s="16"/>
      <c r="GV187" s="16"/>
      <c r="GW187" s="16"/>
      <c r="GX187" s="16"/>
      <c r="GY187" s="16"/>
      <c r="GZ187" s="16"/>
      <c r="HA187" s="16"/>
      <c r="HB187" s="16"/>
      <c r="HC187" s="16"/>
      <c r="HD187" s="16"/>
      <c r="HE187" s="16"/>
      <c r="HF187" s="16"/>
      <c r="HG187" s="16"/>
      <c r="HH187" s="16"/>
      <c r="HI187" s="16"/>
      <c r="HJ187" s="16"/>
      <c r="HK187" s="16"/>
      <c r="HL187" s="16"/>
      <c r="HM187" s="16"/>
      <c r="HN187" s="16"/>
      <c r="HO187" s="16"/>
      <c r="HP187" s="16"/>
      <c r="HQ187" s="16"/>
      <c r="HR187" s="16"/>
      <c r="HS187" s="16"/>
      <c r="HT187" s="16"/>
      <c r="HU187" s="16"/>
      <c r="HV187" s="16"/>
      <c r="HW187" s="16"/>
      <c r="HX187" s="16"/>
      <c r="HY187" s="16"/>
      <c r="HZ187" s="16"/>
      <c r="IA187" s="16"/>
      <c r="IB187" s="16"/>
      <c r="IC187" s="16"/>
      <c r="ID187" s="16"/>
      <c r="IE187" s="16"/>
      <c r="IF187" s="16"/>
      <c r="IG187" s="16"/>
      <c r="IH187" s="16"/>
      <c r="II187" s="16"/>
      <c r="IJ187" s="16"/>
      <c r="IK187" s="16"/>
      <c r="IL187" s="16"/>
      <c r="IM187" s="16"/>
      <c r="IN187" s="16"/>
      <c r="IO187" s="16"/>
      <c r="IP187" s="16"/>
      <c r="IQ187" s="16"/>
      <c r="IR187" s="16"/>
      <c r="IS187" s="16"/>
      <c r="IT187" s="16"/>
      <c r="IU187" s="16"/>
      <c r="IV187" s="16"/>
    </row>
    <row r="188" spans="1:256" ht="15" customHeight="1" thickBot="1" x14ac:dyDescent="0.35">
      <c r="A188" s="14"/>
      <c r="B188" s="6"/>
      <c r="C188" s="6"/>
      <c r="D188" s="6"/>
      <c r="E188" s="6"/>
      <c r="F188" s="84" t="s">
        <v>2</v>
      </c>
      <c r="G188" s="92"/>
      <c r="H188" s="84" t="s">
        <v>2</v>
      </c>
      <c r="I188" s="12"/>
      <c r="J188" s="19"/>
      <c r="K188" s="15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  <c r="IC188" s="16"/>
      <c r="ID188" s="16"/>
      <c r="IE188" s="16"/>
      <c r="IF188" s="16"/>
      <c r="IG188" s="16"/>
      <c r="IH188" s="16"/>
      <c r="II188" s="16"/>
      <c r="IJ188" s="16"/>
      <c r="IK188" s="16"/>
      <c r="IL188" s="16"/>
      <c r="IM188" s="16"/>
      <c r="IN188" s="16"/>
      <c r="IO188" s="16"/>
      <c r="IP188" s="16"/>
      <c r="IQ188" s="16"/>
      <c r="IR188" s="16"/>
      <c r="IS188" s="16"/>
      <c r="IT188" s="16"/>
      <c r="IU188" s="16"/>
      <c r="IV188" s="16"/>
    </row>
    <row r="189" spans="1:256" ht="15" customHeight="1" x14ac:dyDescent="0.3">
      <c r="A189" s="6"/>
      <c r="B189" s="9" t="s">
        <v>67</v>
      </c>
      <c r="C189" s="6"/>
      <c r="D189" s="6"/>
      <c r="E189" s="6"/>
      <c r="F189" s="17">
        <v>162306</v>
      </c>
      <c r="G189" s="8"/>
      <c r="H189" s="17">
        <v>178252</v>
      </c>
      <c r="I189" s="12"/>
      <c r="J189" s="19"/>
      <c r="K189" s="15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  <c r="IQ189" s="16"/>
      <c r="IR189" s="16"/>
      <c r="IS189" s="16"/>
      <c r="IT189" s="16"/>
      <c r="IU189" s="16"/>
      <c r="IV189" s="16"/>
    </row>
    <row r="190" spans="1:256" ht="15" customHeight="1" x14ac:dyDescent="0.3">
      <c r="A190" s="6"/>
      <c r="B190" s="9" t="s">
        <v>68</v>
      </c>
      <c r="C190" s="6"/>
      <c r="D190" s="6"/>
      <c r="E190" s="6"/>
      <c r="F190" s="8">
        <v>125897</v>
      </c>
      <c r="G190" s="8"/>
      <c r="H190" s="8">
        <v>176623</v>
      </c>
      <c r="I190" s="12"/>
      <c r="J190" s="19"/>
      <c r="K190" s="15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  <c r="HG190" s="16"/>
      <c r="HH190" s="16"/>
      <c r="HI190" s="16"/>
      <c r="HJ190" s="16"/>
      <c r="HK190" s="16"/>
      <c r="HL190" s="16"/>
      <c r="HM190" s="16"/>
      <c r="HN190" s="16"/>
      <c r="HO190" s="16"/>
      <c r="HP190" s="16"/>
      <c r="HQ190" s="16"/>
      <c r="HR190" s="16"/>
      <c r="HS190" s="16"/>
      <c r="HT190" s="16"/>
      <c r="HU190" s="16"/>
      <c r="HV190" s="16"/>
      <c r="HW190" s="16"/>
      <c r="HX190" s="16"/>
      <c r="HY190" s="16"/>
      <c r="HZ190" s="16"/>
      <c r="IA190" s="16"/>
      <c r="IB190" s="16"/>
      <c r="IC190" s="16"/>
      <c r="ID190" s="16"/>
      <c r="IE190" s="16"/>
      <c r="IF190" s="16"/>
      <c r="IG190" s="16"/>
      <c r="IH190" s="16"/>
      <c r="II190" s="16"/>
      <c r="IJ190" s="16"/>
      <c r="IK190" s="16"/>
      <c r="IL190" s="16"/>
      <c r="IM190" s="16"/>
      <c r="IN190" s="16"/>
      <c r="IO190" s="16"/>
      <c r="IP190" s="16"/>
      <c r="IQ190" s="16"/>
      <c r="IR190" s="16"/>
      <c r="IS190" s="16"/>
      <c r="IT190" s="16"/>
      <c r="IU190" s="16"/>
      <c r="IV190" s="16"/>
    </row>
    <row r="191" spans="1:256" ht="15" hidden="1" customHeight="1" x14ac:dyDescent="0.3">
      <c r="A191" s="6"/>
      <c r="B191" s="9" t="s">
        <v>25</v>
      </c>
      <c r="C191" s="6"/>
      <c r="D191" s="6"/>
      <c r="E191" s="6"/>
      <c r="F191" s="89">
        <v>0</v>
      </c>
      <c r="G191" s="89"/>
      <c r="H191" s="89">
        <v>0</v>
      </c>
      <c r="I191" s="12"/>
      <c r="J191" s="19"/>
      <c r="K191" s="15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  <c r="GB191" s="16"/>
      <c r="GC191" s="16"/>
      <c r="GD191" s="16"/>
      <c r="GE191" s="16"/>
      <c r="GF191" s="16"/>
      <c r="GG191" s="16"/>
      <c r="GH191" s="16"/>
      <c r="GI191" s="16"/>
      <c r="GJ191" s="16"/>
      <c r="GK191" s="16"/>
      <c r="GL191" s="16"/>
      <c r="GM191" s="16"/>
      <c r="GN191" s="16"/>
      <c r="GO191" s="16"/>
      <c r="GP191" s="16"/>
      <c r="GQ191" s="16"/>
      <c r="GR191" s="16"/>
      <c r="GS191" s="16"/>
      <c r="GT191" s="16"/>
      <c r="GU191" s="16"/>
      <c r="GV191" s="16"/>
      <c r="GW191" s="16"/>
      <c r="GX191" s="16"/>
      <c r="GY191" s="16"/>
      <c r="GZ191" s="16"/>
      <c r="HA191" s="16"/>
      <c r="HB191" s="16"/>
      <c r="HC191" s="16"/>
      <c r="HD191" s="16"/>
      <c r="HE191" s="16"/>
      <c r="HF191" s="16"/>
      <c r="HG191" s="16"/>
      <c r="HH191" s="16"/>
      <c r="HI191" s="16"/>
      <c r="HJ191" s="16"/>
      <c r="HK191" s="16"/>
      <c r="HL191" s="16"/>
      <c r="HM191" s="16"/>
      <c r="HN191" s="16"/>
      <c r="HO191" s="16"/>
      <c r="HP191" s="16"/>
      <c r="HQ191" s="16"/>
      <c r="HR191" s="16"/>
      <c r="HS191" s="16"/>
      <c r="HT191" s="16"/>
      <c r="HU191" s="16"/>
      <c r="HV191" s="16"/>
      <c r="HW191" s="16"/>
      <c r="HX191" s="16"/>
      <c r="HY191" s="16"/>
      <c r="HZ191" s="16"/>
      <c r="IA191" s="16"/>
      <c r="IB191" s="16"/>
      <c r="IC191" s="16"/>
      <c r="ID191" s="16"/>
      <c r="IE191" s="16"/>
      <c r="IF191" s="16"/>
      <c r="IG191" s="16"/>
      <c r="IH191" s="16"/>
      <c r="II191" s="16"/>
      <c r="IJ191" s="16"/>
      <c r="IK191" s="16"/>
      <c r="IL191" s="16"/>
      <c r="IM191" s="16"/>
      <c r="IN191" s="16"/>
      <c r="IO191" s="16"/>
      <c r="IP191" s="16"/>
      <c r="IQ191" s="16"/>
      <c r="IR191" s="16"/>
      <c r="IS191" s="16"/>
      <c r="IT191" s="16"/>
      <c r="IU191" s="16"/>
      <c r="IV191" s="16"/>
    </row>
    <row r="192" spans="1:256" ht="15" customHeight="1" x14ac:dyDescent="0.3">
      <c r="A192" s="6"/>
      <c r="B192" s="9" t="s">
        <v>69</v>
      </c>
      <c r="C192" s="6"/>
      <c r="D192" s="6"/>
      <c r="E192" s="6"/>
      <c r="F192" s="89">
        <v>2706</v>
      </c>
      <c r="G192" s="89"/>
      <c r="H192" s="89">
        <v>2568</v>
      </c>
      <c r="I192" s="54"/>
      <c r="J192" s="19"/>
      <c r="K192" s="20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  <c r="IC192" s="16"/>
      <c r="ID192" s="16"/>
      <c r="IE192" s="16"/>
      <c r="IF192" s="16"/>
      <c r="IG192" s="16"/>
      <c r="IH192" s="16"/>
      <c r="II192" s="16"/>
      <c r="IJ192" s="16"/>
      <c r="IK192" s="16"/>
      <c r="IL192" s="16"/>
      <c r="IM192" s="16"/>
      <c r="IN192" s="16"/>
      <c r="IO192" s="16"/>
      <c r="IP192" s="16"/>
      <c r="IQ192" s="16"/>
      <c r="IR192" s="16"/>
      <c r="IS192" s="16"/>
      <c r="IT192" s="16"/>
      <c r="IU192" s="16"/>
      <c r="IV192" s="16"/>
    </row>
    <row r="193" spans="1:256" ht="15" hidden="1" customHeight="1" x14ac:dyDescent="0.3">
      <c r="A193" s="6"/>
      <c r="B193" s="9" t="s">
        <v>70</v>
      </c>
      <c r="C193" s="6"/>
      <c r="D193" s="6"/>
      <c r="E193" s="6"/>
      <c r="F193" s="8">
        <v>0</v>
      </c>
      <c r="G193" s="8"/>
      <c r="H193" s="8">
        <v>0</v>
      </c>
      <c r="I193" s="12"/>
      <c r="J193" s="19"/>
      <c r="K193" s="15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  <c r="IQ193" s="16"/>
      <c r="IR193" s="16"/>
      <c r="IS193" s="16"/>
      <c r="IT193" s="16"/>
      <c r="IU193" s="16"/>
      <c r="IV193" s="16"/>
    </row>
    <row r="194" spans="1:256" ht="15" customHeight="1" x14ac:dyDescent="0.3">
      <c r="A194" s="6"/>
      <c r="B194" s="9" t="s">
        <v>71</v>
      </c>
      <c r="C194" s="6"/>
      <c r="D194" s="6"/>
      <c r="E194" s="6"/>
      <c r="F194" s="8">
        <v>103</v>
      </c>
      <c r="G194" s="8"/>
      <c r="H194" s="8">
        <v>108</v>
      </c>
      <c r="I194" s="12"/>
      <c r="J194" s="19"/>
      <c r="K194" s="15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  <c r="IU194" s="16"/>
      <c r="IV194" s="16"/>
    </row>
    <row r="195" spans="1:256" ht="15" hidden="1" customHeight="1" x14ac:dyDescent="0.3">
      <c r="A195" s="6"/>
      <c r="B195" s="9" t="s">
        <v>72</v>
      </c>
      <c r="C195" s="6"/>
      <c r="D195" s="6"/>
      <c r="E195" s="6"/>
      <c r="F195" s="31">
        <v>0</v>
      </c>
      <c r="G195" s="8"/>
      <c r="H195" s="31">
        <v>0</v>
      </c>
      <c r="I195" s="12"/>
      <c r="J195" s="19"/>
      <c r="K195" s="15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  <c r="IC195" s="16"/>
      <c r="ID195" s="16"/>
      <c r="IE195" s="16"/>
      <c r="IF195" s="16"/>
      <c r="IG195" s="16"/>
      <c r="IH195" s="16"/>
      <c r="II195" s="16"/>
      <c r="IJ195" s="16"/>
      <c r="IK195" s="16"/>
      <c r="IL195" s="16"/>
      <c r="IM195" s="16"/>
      <c r="IN195" s="16"/>
      <c r="IO195" s="16"/>
      <c r="IP195" s="16"/>
      <c r="IQ195" s="16"/>
      <c r="IR195" s="16"/>
      <c r="IS195" s="16"/>
      <c r="IT195" s="16"/>
      <c r="IU195" s="16"/>
      <c r="IV195" s="16"/>
    </row>
    <row r="196" spans="1:256" ht="15" customHeight="1" x14ac:dyDescent="0.3">
      <c r="A196" s="6"/>
      <c r="B196" s="9" t="s">
        <v>223</v>
      </c>
      <c r="C196" s="6"/>
      <c r="D196" s="6"/>
      <c r="E196" s="6"/>
      <c r="F196" s="31">
        <v>3624</v>
      </c>
      <c r="G196" s="8"/>
      <c r="H196" s="31">
        <v>3040</v>
      </c>
      <c r="I196" s="12"/>
      <c r="J196" s="19"/>
      <c r="K196" s="15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  <c r="IC196" s="16"/>
      <c r="ID196" s="16"/>
      <c r="IE196" s="16"/>
      <c r="IF196" s="16"/>
      <c r="IG196" s="16"/>
      <c r="IH196" s="16"/>
      <c r="II196" s="16"/>
      <c r="IJ196" s="16"/>
      <c r="IK196" s="16"/>
      <c r="IL196" s="16"/>
      <c r="IM196" s="16"/>
      <c r="IN196" s="16"/>
      <c r="IO196" s="16"/>
      <c r="IP196" s="16"/>
      <c r="IQ196" s="16"/>
      <c r="IR196" s="16"/>
      <c r="IS196" s="16"/>
      <c r="IT196" s="16"/>
      <c r="IU196" s="16"/>
      <c r="IV196" s="16"/>
    </row>
    <row r="197" spans="1:256" ht="15" customHeight="1" x14ac:dyDescent="0.3">
      <c r="A197" s="6"/>
      <c r="B197" s="10" t="s">
        <v>26</v>
      </c>
      <c r="C197" s="6"/>
      <c r="D197" s="7"/>
      <c r="E197" s="6"/>
      <c r="F197" s="26">
        <f>F189+F190+F192+F194+F195+F196</f>
        <v>294636</v>
      </c>
      <c r="G197" s="88"/>
      <c r="H197" s="26">
        <f>H189+H190+H192+H194+H195+H196</f>
        <v>360591</v>
      </c>
      <c r="I197" s="12"/>
      <c r="J197" s="19"/>
      <c r="K197" s="15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  <c r="IC197" s="16"/>
      <c r="ID197" s="16"/>
      <c r="IE197" s="16"/>
      <c r="IF197" s="16"/>
      <c r="IG197" s="16"/>
      <c r="IH197" s="16"/>
      <c r="II197" s="16"/>
      <c r="IJ197" s="16"/>
      <c r="IK197" s="16"/>
      <c r="IL197" s="16"/>
      <c r="IM197" s="16"/>
      <c r="IN197" s="16"/>
      <c r="IO197" s="16"/>
      <c r="IP197" s="16"/>
      <c r="IQ197" s="16"/>
      <c r="IR197" s="16"/>
      <c r="IS197" s="16"/>
      <c r="IT197" s="16"/>
      <c r="IU197" s="16"/>
      <c r="IV197" s="16"/>
    </row>
    <row r="198" spans="1:256" ht="15" customHeight="1" x14ac:dyDescent="0.3">
      <c r="A198" s="6"/>
      <c r="B198" s="10"/>
      <c r="C198" s="6"/>
      <c r="D198" s="7"/>
      <c r="E198" s="6"/>
      <c r="F198" s="88"/>
      <c r="G198" s="88"/>
      <c r="H198" s="88"/>
      <c r="I198" s="12"/>
      <c r="J198" s="19"/>
      <c r="K198" s="15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  <c r="IC198" s="16"/>
      <c r="ID198" s="16"/>
      <c r="IE198" s="16"/>
      <c r="IF198" s="16"/>
      <c r="IG198" s="16"/>
      <c r="IH198" s="16"/>
      <c r="II198" s="16"/>
      <c r="IJ198" s="16"/>
      <c r="IK198" s="16"/>
      <c r="IL198" s="16"/>
      <c r="IM198" s="16"/>
      <c r="IN198" s="16"/>
      <c r="IO198" s="16"/>
      <c r="IP198" s="16"/>
      <c r="IQ198" s="16"/>
      <c r="IR198" s="16"/>
      <c r="IS198" s="16"/>
      <c r="IT198" s="16"/>
      <c r="IU198" s="16"/>
      <c r="IV198" s="16"/>
    </row>
    <row r="199" spans="1:256" ht="15" customHeight="1" x14ac:dyDescent="0.3">
      <c r="A199" s="6"/>
      <c r="B199" s="10"/>
      <c r="C199" s="6"/>
      <c r="D199" s="7"/>
      <c r="E199" s="6"/>
      <c r="F199" s="88"/>
      <c r="G199" s="88"/>
      <c r="H199" s="88"/>
      <c r="I199" s="12"/>
      <c r="J199" s="19"/>
      <c r="K199" s="15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  <c r="IC199" s="16"/>
      <c r="ID199" s="16"/>
      <c r="IE199" s="16"/>
      <c r="IF199" s="16"/>
      <c r="IG199" s="16"/>
      <c r="IH199" s="16"/>
      <c r="II199" s="16"/>
      <c r="IJ199" s="16"/>
      <c r="IK199" s="16"/>
      <c r="IL199" s="16"/>
      <c r="IM199" s="16"/>
      <c r="IN199" s="16"/>
      <c r="IO199" s="16"/>
      <c r="IP199" s="16"/>
      <c r="IQ199" s="16"/>
      <c r="IR199" s="16"/>
      <c r="IS199" s="16"/>
      <c r="IT199" s="16"/>
      <c r="IU199" s="16"/>
      <c r="IV199" s="16"/>
    </row>
    <row r="200" spans="1:256" ht="15" customHeight="1" x14ac:dyDescent="0.3">
      <c r="A200" s="6"/>
      <c r="B200" s="6"/>
      <c r="C200" s="6"/>
      <c r="D200" s="6"/>
      <c r="E200" s="6"/>
      <c r="F200" s="8"/>
      <c r="G200" s="8"/>
      <c r="H200" s="8"/>
      <c r="I200" s="12"/>
      <c r="J200" s="15"/>
      <c r="K200" s="15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  <c r="IC200" s="16"/>
      <c r="ID200" s="16"/>
      <c r="IE200" s="16"/>
      <c r="IF200" s="16"/>
      <c r="IG200" s="16"/>
      <c r="IH200" s="16"/>
      <c r="II200" s="16"/>
      <c r="IJ200" s="16"/>
      <c r="IK200" s="16"/>
      <c r="IL200" s="16"/>
      <c r="IM200" s="16"/>
      <c r="IN200" s="16"/>
      <c r="IO200" s="16"/>
      <c r="IP200" s="16"/>
      <c r="IQ200" s="16"/>
      <c r="IR200" s="16"/>
      <c r="IS200" s="16"/>
      <c r="IT200" s="16"/>
      <c r="IU200" s="16"/>
      <c r="IV200" s="16"/>
    </row>
    <row r="201" spans="1:256" ht="15" customHeight="1" x14ac:dyDescent="0.3">
      <c r="A201" s="25" t="s">
        <v>62</v>
      </c>
      <c r="B201" s="10" t="s">
        <v>14</v>
      </c>
      <c r="C201" s="6"/>
      <c r="D201" s="6"/>
      <c r="E201" s="6"/>
      <c r="F201" s="86" t="s">
        <v>234</v>
      </c>
      <c r="G201" s="92"/>
      <c r="H201" s="86" t="s">
        <v>236</v>
      </c>
      <c r="I201" s="12"/>
      <c r="J201" s="15"/>
      <c r="K201" s="15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  <c r="IC201" s="16"/>
      <c r="ID201" s="16"/>
      <c r="IE201" s="16"/>
      <c r="IF201" s="16"/>
      <c r="IG201" s="16"/>
      <c r="IH201" s="16"/>
      <c r="II201" s="16"/>
      <c r="IJ201" s="16"/>
      <c r="IK201" s="16"/>
      <c r="IL201" s="16"/>
      <c r="IM201" s="16"/>
      <c r="IN201" s="16"/>
      <c r="IO201" s="16"/>
      <c r="IP201" s="16"/>
      <c r="IQ201" s="16"/>
      <c r="IR201" s="16"/>
      <c r="IS201" s="16"/>
      <c r="IT201" s="16"/>
      <c r="IU201" s="16"/>
      <c r="IV201" s="16"/>
    </row>
    <row r="202" spans="1:256" ht="15" customHeight="1" thickBot="1" x14ac:dyDescent="0.35">
      <c r="A202" s="14"/>
      <c r="B202" s="6"/>
      <c r="C202" s="6"/>
      <c r="D202" s="6"/>
      <c r="E202" s="6"/>
      <c r="F202" s="84" t="s">
        <v>2</v>
      </c>
      <c r="G202" s="92"/>
      <c r="H202" s="84" t="s">
        <v>2</v>
      </c>
      <c r="I202" s="12"/>
      <c r="J202" s="15"/>
      <c r="K202" s="15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  <c r="IC202" s="16"/>
      <c r="ID202" s="16"/>
      <c r="IE202" s="16"/>
      <c r="IF202" s="16"/>
      <c r="IG202" s="16"/>
      <c r="IH202" s="16"/>
      <c r="II202" s="16"/>
      <c r="IJ202" s="16"/>
      <c r="IK202" s="16"/>
      <c r="IL202" s="16"/>
      <c r="IM202" s="16"/>
      <c r="IN202" s="16"/>
      <c r="IO202" s="16"/>
      <c r="IP202" s="16"/>
      <c r="IQ202" s="16"/>
      <c r="IR202" s="16"/>
      <c r="IS202" s="16"/>
      <c r="IT202" s="16"/>
      <c r="IU202" s="16"/>
      <c r="IV202" s="16"/>
    </row>
    <row r="203" spans="1:256" ht="15" customHeight="1" x14ac:dyDescent="0.3">
      <c r="A203" s="6"/>
      <c r="B203" s="9" t="s">
        <v>73</v>
      </c>
      <c r="C203" s="6"/>
      <c r="D203" s="6"/>
      <c r="E203" s="6"/>
      <c r="F203" s="17">
        <v>329279</v>
      </c>
      <c r="G203" s="8"/>
      <c r="H203" s="17">
        <v>317424</v>
      </c>
      <c r="I203" s="12"/>
      <c r="J203" s="19"/>
      <c r="K203" s="15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  <c r="IC203" s="16"/>
      <c r="ID203" s="16"/>
      <c r="IE203" s="16"/>
      <c r="IF203" s="16"/>
      <c r="IG203" s="16"/>
      <c r="IH203" s="16"/>
      <c r="II203" s="16"/>
      <c r="IJ203" s="16"/>
      <c r="IK203" s="16"/>
      <c r="IL203" s="16"/>
      <c r="IM203" s="16"/>
      <c r="IN203" s="16"/>
      <c r="IO203" s="16"/>
      <c r="IP203" s="16"/>
      <c r="IQ203" s="16"/>
      <c r="IR203" s="16"/>
      <c r="IS203" s="16"/>
      <c r="IT203" s="16"/>
      <c r="IU203" s="16"/>
      <c r="IV203" s="16"/>
    </row>
    <row r="204" spans="1:256" ht="15" customHeight="1" x14ac:dyDescent="0.3">
      <c r="A204" s="6"/>
      <c r="B204" s="9" t="s">
        <v>190</v>
      </c>
      <c r="C204" s="6"/>
      <c r="D204" s="6"/>
      <c r="E204" s="6"/>
      <c r="F204" s="71">
        <v>865</v>
      </c>
      <c r="G204" s="8"/>
      <c r="H204" s="71">
        <v>1031</v>
      </c>
      <c r="I204" s="12"/>
      <c r="J204" s="19"/>
      <c r="K204" s="15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  <c r="IC204" s="16"/>
      <c r="ID204" s="16"/>
      <c r="IE204" s="16"/>
      <c r="IF204" s="16"/>
      <c r="IG204" s="16"/>
      <c r="IH204" s="16"/>
      <c r="II204" s="16"/>
      <c r="IJ204" s="16"/>
      <c r="IK204" s="16"/>
      <c r="IL204" s="16"/>
      <c r="IM204" s="16"/>
      <c r="IN204" s="16"/>
      <c r="IO204" s="16"/>
      <c r="IP204" s="16"/>
      <c r="IQ204" s="16"/>
      <c r="IR204" s="16"/>
      <c r="IS204" s="16"/>
      <c r="IT204" s="16"/>
      <c r="IU204" s="16"/>
      <c r="IV204" s="16"/>
    </row>
    <row r="205" spans="1:256" ht="15" customHeight="1" x14ac:dyDescent="0.3">
      <c r="A205" s="6"/>
      <c r="B205" s="9" t="s">
        <v>74</v>
      </c>
      <c r="C205" s="6"/>
      <c r="D205" s="6"/>
      <c r="E205" s="6"/>
      <c r="F205" s="31">
        <v>1304</v>
      </c>
      <c r="G205" s="8"/>
      <c r="H205" s="31">
        <v>905</v>
      </c>
      <c r="I205" s="12"/>
      <c r="J205" s="19"/>
      <c r="K205" s="15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  <c r="IC205" s="16"/>
      <c r="ID205" s="16"/>
      <c r="IE205" s="16"/>
      <c r="IF205" s="16"/>
      <c r="IG205" s="16"/>
      <c r="IH205" s="16"/>
      <c r="II205" s="16"/>
      <c r="IJ205" s="16"/>
      <c r="IK205" s="16"/>
      <c r="IL205" s="16"/>
      <c r="IM205" s="16"/>
      <c r="IN205" s="16"/>
      <c r="IO205" s="16"/>
      <c r="IP205" s="16"/>
      <c r="IQ205" s="16"/>
      <c r="IR205" s="16"/>
      <c r="IS205" s="16"/>
      <c r="IT205" s="16"/>
      <c r="IU205" s="16"/>
      <c r="IV205" s="16"/>
    </row>
    <row r="206" spans="1:256" ht="15" customHeight="1" x14ac:dyDescent="0.3">
      <c r="A206" s="6"/>
      <c r="B206" s="10" t="s">
        <v>26</v>
      </c>
      <c r="C206" s="6"/>
      <c r="D206" s="7"/>
      <c r="E206" s="6"/>
      <c r="F206" s="26">
        <f>F203+F204+F205</f>
        <v>331448</v>
      </c>
      <c r="G206" s="88"/>
      <c r="H206" s="26">
        <f>H203+H204+H205</f>
        <v>319360</v>
      </c>
      <c r="I206" s="12"/>
      <c r="J206" s="6"/>
      <c r="K206" s="15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  <c r="IC206" s="16"/>
      <c r="ID206" s="16"/>
      <c r="IE206" s="16"/>
      <c r="IF206" s="16"/>
      <c r="IG206" s="16"/>
      <c r="IH206" s="16"/>
      <c r="II206" s="16"/>
      <c r="IJ206" s="16"/>
      <c r="IK206" s="16"/>
      <c r="IL206" s="16"/>
      <c r="IM206" s="16"/>
      <c r="IN206" s="16"/>
      <c r="IO206" s="16"/>
      <c r="IP206" s="16"/>
      <c r="IQ206" s="16"/>
      <c r="IR206" s="16"/>
      <c r="IS206" s="16"/>
      <c r="IT206" s="16"/>
      <c r="IU206" s="16"/>
      <c r="IV206" s="16"/>
    </row>
    <row r="207" spans="1:256" ht="19.5" customHeight="1" x14ac:dyDescent="0.3">
      <c r="A207" s="6"/>
      <c r="B207" s="11"/>
      <c r="C207" s="6"/>
      <c r="D207" s="6"/>
      <c r="E207" s="6"/>
      <c r="F207" s="34"/>
      <c r="G207" s="8"/>
      <c r="H207" s="34"/>
      <c r="I207" s="12"/>
      <c r="J207" s="6"/>
      <c r="K207" s="15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  <c r="IC207" s="16"/>
      <c r="ID207" s="16"/>
      <c r="IE207" s="16"/>
      <c r="IF207" s="16"/>
      <c r="IG207" s="16"/>
      <c r="IH207" s="16"/>
      <c r="II207" s="16"/>
      <c r="IJ207" s="16"/>
      <c r="IK207" s="16"/>
      <c r="IL207" s="16"/>
      <c r="IM207" s="16"/>
      <c r="IN207" s="16"/>
      <c r="IO207" s="16"/>
      <c r="IP207" s="16"/>
      <c r="IQ207" s="16"/>
      <c r="IR207" s="16"/>
      <c r="IS207" s="16"/>
      <c r="IT207" s="16"/>
      <c r="IU207" s="16"/>
      <c r="IV207" s="16"/>
    </row>
    <row r="208" spans="1:256" ht="15" hidden="1" customHeight="1" x14ac:dyDescent="0.3">
      <c r="A208" s="25" t="s">
        <v>177</v>
      </c>
      <c r="B208" s="10" t="s">
        <v>15</v>
      </c>
      <c r="C208" s="6"/>
      <c r="D208" s="6"/>
      <c r="E208" s="6"/>
      <c r="F208" s="86" t="s">
        <v>113</v>
      </c>
      <c r="G208" s="92"/>
      <c r="H208" s="86" t="s">
        <v>1</v>
      </c>
      <c r="I208" s="12"/>
      <c r="J208" s="6"/>
      <c r="K208" s="15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  <c r="IC208" s="16"/>
      <c r="ID208" s="16"/>
      <c r="IE208" s="16"/>
      <c r="IF208" s="16"/>
      <c r="IG208" s="16"/>
      <c r="IH208" s="16"/>
      <c r="II208" s="16"/>
      <c r="IJ208" s="16"/>
      <c r="IK208" s="16"/>
      <c r="IL208" s="16"/>
      <c r="IM208" s="16"/>
      <c r="IN208" s="16"/>
      <c r="IO208" s="16"/>
      <c r="IP208" s="16"/>
      <c r="IQ208" s="16"/>
      <c r="IR208" s="16"/>
      <c r="IS208" s="16"/>
      <c r="IT208" s="16"/>
      <c r="IU208" s="16"/>
      <c r="IV208" s="16"/>
    </row>
    <row r="209" spans="1:256" ht="15" hidden="1" customHeight="1" thickBot="1" x14ac:dyDescent="0.35">
      <c r="A209" s="6"/>
      <c r="B209" s="6"/>
      <c r="C209" s="6"/>
      <c r="D209" s="6"/>
      <c r="E209" s="6"/>
      <c r="F209" s="84" t="s">
        <v>2</v>
      </c>
      <c r="G209" s="92"/>
      <c r="H209" s="84" t="s">
        <v>2</v>
      </c>
      <c r="I209" s="12"/>
      <c r="J209" s="19"/>
      <c r="K209" s="15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  <c r="IC209" s="16"/>
      <c r="ID209" s="16"/>
      <c r="IE209" s="16"/>
      <c r="IF209" s="16"/>
      <c r="IG209" s="16"/>
      <c r="IH209" s="16"/>
      <c r="II209" s="16"/>
      <c r="IJ209" s="16"/>
      <c r="IK209" s="16"/>
      <c r="IL209" s="16"/>
      <c r="IM209" s="16"/>
      <c r="IN209" s="16"/>
      <c r="IO209" s="16"/>
      <c r="IP209" s="16"/>
      <c r="IQ209" s="16"/>
      <c r="IR209" s="16"/>
      <c r="IS209" s="16"/>
      <c r="IT209" s="16"/>
      <c r="IU209" s="16"/>
      <c r="IV209" s="16"/>
    </row>
    <row r="210" spans="1:256" ht="15" hidden="1" customHeight="1" x14ac:dyDescent="0.3">
      <c r="A210" s="6"/>
      <c r="B210" s="9" t="s">
        <v>75</v>
      </c>
      <c r="C210" s="6"/>
      <c r="D210" s="6"/>
      <c r="E210" s="6"/>
      <c r="F210" s="17">
        <v>0</v>
      </c>
      <c r="G210" s="8"/>
      <c r="H210" s="17">
        <v>0</v>
      </c>
      <c r="I210" s="12"/>
      <c r="J210" s="19"/>
      <c r="K210" s="15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  <c r="IC210" s="16"/>
      <c r="ID210" s="16"/>
      <c r="IE210" s="16"/>
      <c r="IF210" s="16"/>
      <c r="IG210" s="16"/>
      <c r="IH210" s="16"/>
      <c r="II210" s="16"/>
      <c r="IJ210" s="16"/>
      <c r="IK210" s="16"/>
      <c r="IL210" s="16"/>
      <c r="IM210" s="16"/>
      <c r="IN210" s="16"/>
      <c r="IO210" s="16"/>
      <c r="IP210" s="16"/>
      <c r="IQ210" s="16"/>
      <c r="IR210" s="16"/>
      <c r="IS210" s="16"/>
      <c r="IT210" s="16"/>
      <c r="IU210" s="16"/>
      <c r="IV210" s="16"/>
    </row>
    <row r="211" spans="1:256" ht="15" hidden="1" customHeight="1" x14ac:dyDescent="0.3">
      <c r="A211" s="6"/>
      <c r="B211" s="9" t="s">
        <v>76</v>
      </c>
      <c r="C211" s="6"/>
      <c r="D211" s="6"/>
      <c r="E211" s="6"/>
      <c r="F211" s="8">
        <v>0</v>
      </c>
      <c r="G211" s="8"/>
      <c r="H211" s="8">
        <v>0</v>
      </c>
      <c r="I211" s="12"/>
      <c r="J211" s="19"/>
      <c r="K211" s="15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  <c r="IC211" s="16"/>
      <c r="ID211" s="16"/>
      <c r="IE211" s="16"/>
      <c r="IF211" s="16"/>
      <c r="IG211" s="16"/>
      <c r="IH211" s="16"/>
      <c r="II211" s="16"/>
      <c r="IJ211" s="16"/>
      <c r="IK211" s="16"/>
      <c r="IL211" s="16"/>
      <c r="IM211" s="16"/>
      <c r="IN211" s="16"/>
      <c r="IO211" s="16"/>
      <c r="IP211" s="16"/>
      <c r="IQ211" s="16"/>
      <c r="IR211" s="16"/>
      <c r="IS211" s="16"/>
      <c r="IT211" s="16"/>
      <c r="IU211" s="16"/>
      <c r="IV211" s="16"/>
    </row>
    <row r="212" spans="1:256" ht="15" hidden="1" customHeight="1" x14ac:dyDescent="0.3">
      <c r="A212" s="6"/>
      <c r="B212" s="9" t="s">
        <v>107</v>
      </c>
      <c r="C212" s="6"/>
      <c r="D212" s="6"/>
      <c r="E212" s="6"/>
      <c r="F212" s="31">
        <v>0</v>
      </c>
      <c r="G212" s="8"/>
      <c r="H212" s="31">
        <v>0</v>
      </c>
      <c r="I212" s="12"/>
      <c r="J212" s="19"/>
      <c r="K212" s="15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  <c r="IC212" s="16"/>
      <c r="ID212" s="16"/>
      <c r="IE212" s="16"/>
      <c r="IF212" s="16"/>
      <c r="IG212" s="16"/>
      <c r="IH212" s="16"/>
      <c r="II212" s="16"/>
      <c r="IJ212" s="16"/>
      <c r="IK212" s="16"/>
      <c r="IL212" s="16"/>
      <c r="IM212" s="16"/>
      <c r="IN212" s="16"/>
      <c r="IO212" s="16"/>
      <c r="IP212" s="16"/>
      <c r="IQ212" s="16"/>
      <c r="IR212" s="16"/>
      <c r="IS212" s="16"/>
      <c r="IT212" s="16"/>
      <c r="IU212" s="16"/>
      <c r="IV212" s="16"/>
    </row>
    <row r="213" spans="1:256" ht="15" hidden="1" customHeight="1" x14ac:dyDescent="0.3">
      <c r="A213" s="6"/>
      <c r="B213" s="10" t="s">
        <v>26</v>
      </c>
      <c r="C213" s="6"/>
      <c r="D213" s="6"/>
      <c r="E213" s="6"/>
      <c r="F213" s="26">
        <v>0</v>
      </c>
      <c r="G213" s="88"/>
      <c r="H213" s="26">
        <v>0</v>
      </c>
      <c r="I213" s="12"/>
      <c r="J213" s="19"/>
      <c r="K213" s="15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  <c r="IC213" s="16"/>
      <c r="ID213" s="16"/>
      <c r="IE213" s="16"/>
      <c r="IF213" s="16"/>
      <c r="IG213" s="16"/>
      <c r="IH213" s="16"/>
      <c r="II213" s="16"/>
      <c r="IJ213" s="16"/>
      <c r="IK213" s="16"/>
      <c r="IL213" s="16"/>
      <c r="IM213" s="16"/>
      <c r="IN213" s="16"/>
      <c r="IO213" s="16"/>
      <c r="IP213" s="16"/>
      <c r="IQ213" s="16"/>
      <c r="IR213" s="16"/>
      <c r="IS213" s="16"/>
      <c r="IT213" s="16"/>
      <c r="IU213" s="16"/>
      <c r="IV213" s="16"/>
    </row>
    <row r="214" spans="1:256" ht="15" hidden="1" customHeight="1" x14ac:dyDescent="0.3">
      <c r="A214" s="6"/>
      <c r="B214" s="6"/>
      <c r="C214" s="6"/>
      <c r="D214" s="6"/>
      <c r="E214" s="6"/>
      <c r="F214" s="34"/>
      <c r="G214" s="8"/>
      <c r="H214" s="34"/>
      <c r="I214" s="12"/>
      <c r="J214" s="19"/>
      <c r="K214" s="15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  <c r="IC214" s="16"/>
      <c r="ID214" s="16"/>
      <c r="IE214" s="16"/>
      <c r="IF214" s="16"/>
      <c r="IG214" s="16"/>
      <c r="IH214" s="16"/>
      <c r="II214" s="16"/>
      <c r="IJ214" s="16"/>
      <c r="IK214" s="16"/>
      <c r="IL214" s="16"/>
      <c r="IM214" s="16"/>
      <c r="IN214" s="16"/>
      <c r="IO214" s="16"/>
      <c r="IP214" s="16"/>
      <c r="IQ214" s="16"/>
      <c r="IR214" s="16"/>
      <c r="IS214" s="16"/>
      <c r="IT214" s="16"/>
      <c r="IU214" s="16"/>
      <c r="IV214" s="16"/>
    </row>
    <row r="215" spans="1:256" ht="15" customHeight="1" x14ac:dyDescent="0.3">
      <c r="A215" s="25" t="s">
        <v>171</v>
      </c>
      <c r="B215" s="10" t="s">
        <v>16</v>
      </c>
      <c r="C215" s="6"/>
      <c r="D215" s="6"/>
      <c r="E215" s="6"/>
      <c r="F215" s="86" t="s">
        <v>234</v>
      </c>
      <c r="G215" s="92"/>
      <c r="H215" s="86" t="s">
        <v>236</v>
      </c>
      <c r="I215" s="12"/>
      <c r="J215" s="19"/>
      <c r="K215" s="15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  <c r="IC215" s="16"/>
      <c r="ID215" s="16"/>
      <c r="IE215" s="16"/>
      <c r="IF215" s="16"/>
      <c r="IG215" s="16"/>
      <c r="IH215" s="16"/>
      <c r="II215" s="16"/>
      <c r="IJ215" s="16"/>
      <c r="IK215" s="16"/>
      <c r="IL215" s="16"/>
      <c r="IM215" s="16"/>
      <c r="IN215" s="16"/>
      <c r="IO215" s="16"/>
      <c r="IP215" s="16"/>
      <c r="IQ215" s="16"/>
      <c r="IR215" s="16"/>
      <c r="IS215" s="16"/>
      <c r="IT215" s="16"/>
      <c r="IU215" s="16"/>
      <c r="IV215" s="16"/>
    </row>
    <row r="216" spans="1:256" ht="15" customHeight="1" thickBot="1" x14ac:dyDescent="0.35">
      <c r="A216" s="6"/>
      <c r="B216" s="6"/>
      <c r="C216" s="6"/>
      <c r="D216" s="6"/>
      <c r="E216" s="6"/>
      <c r="F216" s="84" t="s">
        <v>2</v>
      </c>
      <c r="G216" s="92"/>
      <c r="H216" s="84" t="s">
        <v>2</v>
      </c>
      <c r="I216" s="12"/>
      <c r="J216" s="19"/>
      <c r="K216" s="15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  <c r="IC216" s="16"/>
      <c r="ID216" s="16"/>
      <c r="IE216" s="16"/>
      <c r="IF216" s="16"/>
      <c r="IG216" s="16"/>
      <c r="IH216" s="16"/>
      <c r="II216" s="16"/>
      <c r="IJ216" s="16"/>
      <c r="IK216" s="16"/>
      <c r="IL216" s="16"/>
      <c r="IM216" s="16"/>
      <c r="IN216" s="16"/>
      <c r="IO216" s="16"/>
      <c r="IP216" s="16"/>
      <c r="IQ216" s="16"/>
      <c r="IR216" s="16"/>
      <c r="IS216" s="16"/>
      <c r="IT216" s="16"/>
      <c r="IU216" s="16"/>
      <c r="IV216" s="16"/>
    </row>
    <row r="217" spans="1:256" ht="15" customHeight="1" x14ac:dyDescent="0.3">
      <c r="A217" s="6"/>
      <c r="B217" s="9" t="s">
        <v>77</v>
      </c>
      <c r="C217" s="6"/>
      <c r="D217" s="6"/>
      <c r="E217" s="6"/>
      <c r="F217" s="17">
        <v>395284</v>
      </c>
      <c r="G217" s="8"/>
      <c r="H217" s="17">
        <v>378224</v>
      </c>
      <c r="I217" s="12"/>
      <c r="J217" s="19"/>
      <c r="K217" s="15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  <c r="IC217" s="16"/>
      <c r="ID217" s="16"/>
      <c r="IE217" s="16"/>
      <c r="IF217" s="16"/>
      <c r="IG217" s="16"/>
      <c r="IH217" s="16"/>
      <c r="II217" s="16"/>
      <c r="IJ217" s="16"/>
      <c r="IK217" s="16"/>
      <c r="IL217" s="16"/>
      <c r="IM217" s="16"/>
      <c r="IN217" s="16"/>
      <c r="IO217" s="16"/>
      <c r="IP217" s="16"/>
      <c r="IQ217" s="16"/>
      <c r="IR217" s="16"/>
      <c r="IS217" s="16"/>
      <c r="IT217" s="16"/>
      <c r="IU217" s="16"/>
      <c r="IV217" s="16"/>
    </row>
    <row r="218" spans="1:256" ht="15" customHeight="1" x14ac:dyDescent="0.3">
      <c r="A218" s="6"/>
      <c r="B218" s="9" t="s">
        <v>78</v>
      </c>
      <c r="C218" s="6"/>
      <c r="D218" s="6"/>
      <c r="E218" s="6"/>
      <c r="F218" s="31">
        <v>0</v>
      </c>
      <c r="G218" s="8"/>
      <c r="H218" s="31">
        <v>0</v>
      </c>
      <c r="I218" s="12"/>
      <c r="J218" s="19"/>
      <c r="K218" s="15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  <c r="IC218" s="16"/>
      <c r="ID218" s="16"/>
      <c r="IE218" s="16"/>
      <c r="IF218" s="16"/>
      <c r="IG218" s="16"/>
      <c r="IH218" s="16"/>
      <c r="II218" s="16"/>
      <c r="IJ218" s="16"/>
      <c r="IK218" s="16"/>
      <c r="IL218" s="16"/>
      <c r="IM218" s="16"/>
      <c r="IN218" s="16"/>
      <c r="IO218" s="16"/>
      <c r="IP218" s="16"/>
      <c r="IQ218" s="16"/>
      <c r="IR218" s="16"/>
      <c r="IS218" s="16"/>
      <c r="IT218" s="16"/>
      <c r="IU218" s="16"/>
      <c r="IV218" s="16"/>
    </row>
    <row r="219" spans="1:256" ht="15" customHeight="1" x14ac:dyDescent="0.3">
      <c r="A219" s="6"/>
      <c r="B219" s="9" t="s">
        <v>228</v>
      </c>
      <c r="C219" s="6"/>
      <c r="D219" s="6"/>
      <c r="E219" s="6"/>
      <c r="F219" s="31">
        <v>94533</v>
      </c>
      <c r="G219" s="8"/>
      <c r="H219" s="31"/>
      <c r="I219" s="12"/>
      <c r="J219" s="19"/>
      <c r="K219" s="15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  <c r="IC219" s="16"/>
      <c r="ID219" s="16"/>
      <c r="IE219" s="16"/>
      <c r="IF219" s="16"/>
      <c r="IG219" s="16"/>
      <c r="IH219" s="16"/>
      <c r="II219" s="16"/>
      <c r="IJ219" s="16"/>
      <c r="IK219" s="16"/>
      <c r="IL219" s="16"/>
      <c r="IM219" s="16"/>
      <c r="IN219" s="16"/>
      <c r="IO219" s="16"/>
      <c r="IP219" s="16"/>
      <c r="IQ219" s="16"/>
      <c r="IR219" s="16"/>
      <c r="IS219" s="16"/>
      <c r="IT219" s="16"/>
      <c r="IU219" s="16"/>
      <c r="IV219" s="16"/>
    </row>
    <row r="220" spans="1:256" ht="15" customHeight="1" x14ac:dyDescent="0.3">
      <c r="A220" s="6"/>
      <c r="B220" s="10" t="s">
        <v>26</v>
      </c>
      <c r="C220" s="6"/>
      <c r="D220" s="7"/>
      <c r="E220" s="6"/>
      <c r="F220" s="26">
        <f>F217+F218+F219</f>
        <v>489817</v>
      </c>
      <c r="G220" s="88"/>
      <c r="H220" s="26">
        <f>H217+H218</f>
        <v>378224</v>
      </c>
      <c r="I220" s="12"/>
      <c r="J220" s="19"/>
      <c r="K220" s="15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  <c r="FZ220" s="16"/>
      <c r="GA220" s="16"/>
      <c r="GB220" s="16"/>
      <c r="GC220" s="16"/>
      <c r="GD220" s="16"/>
      <c r="GE220" s="16"/>
      <c r="GF220" s="16"/>
      <c r="GG220" s="16"/>
      <c r="GH220" s="16"/>
      <c r="GI220" s="16"/>
      <c r="GJ220" s="16"/>
      <c r="GK220" s="16"/>
      <c r="GL220" s="16"/>
      <c r="GM220" s="16"/>
      <c r="GN220" s="16"/>
      <c r="GO220" s="16"/>
      <c r="GP220" s="16"/>
      <c r="GQ220" s="16"/>
      <c r="GR220" s="16"/>
      <c r="GS220" s="16"/>
      <c r="GT220" s="16"/>
      <c r="GU220" s="16"/>
      <c r="GV220" s="16"/>
      <c r="GW220" s="16"/>
      <c r="GX220" s="16"/>
      <c r="GY220" s="16"/>
      <c r="GZ220" s="16"/>
      <c r="HA220" s="16"/>
      <c r="HB220" s="16"/>
      <c r="HC220" s="16"/>
      <c r="HD220" s="16"/>
      <c r="HE220" s="16"/>
      <c r="HF220" s="16"/>
      <c r="HG220" s="16"/>
      <c r="HH220" s="16"/>
      <c r="HI220" s="16"/>
      <c r="HJ220" s="16"/>
      <c r="HK220" s="16"/>
      <c r="HL220" s="16"/>
      <c r="HM220" s="16"/>
      <c r="HN220" s="16"/>
      <c r="HO220" s="16"/>
      <c r="HP220" s="16"/>
      <c r="HQ220" s="16"/>
      <c r="HR220" s="16"/>
      <c r="HS220" s="16"/>
      <c r="HT220" s="16"/>
      <c r="HU220" s="16"/>
      <c r="HV220" s="16"/>
      <c r="HW220" s="16"/>
      <c r="HX220" s="16"/>
      <c r="HY220" s="16"/>
      <c r="HZ220" s="16"/>
      <c r="IA220" s="16"/>
      <c r="IB220" s="16"/>
      <c r="IC220" s="16"/>
      <c r="ID220" s="16"/>
      <c r="IE220" s="16"/>
      <c r="IF220" s="16"/>
      <c r="IG220" s="16"/>
      <c r="IH220" s="16"/>
      <c r="II220" s="16"/>
      <c r="IJ220" s="16"/>
      <c r="IK220" s="16"/>
      <c r="IL220" s="16"/>
      <c r="IM220" s="16"/>
      <c r="IN220" s="16"/>
      <c r="IO220" s="16"/>
      <c r="IP220" s="16"/>
      <c r="IQ220" s="16"/>
      <c r="IR220" s="16"/>
      <c r="IS220" s="16"/>
      <c r="IT220" s="16"/>
      <c r="IU220" s="16"/>
      <c r="IV220" s="16"/>
    </row>
    <row r="221" spans="1:256" ht="15" customHeight="1" x14ac:dyDescent="0.3">
      <c r="A221" s="6"/>
      <c r="B221" s="6"/>
      <c r="C221" s="6"/>
      <c r="D221" s="6"/>
      <c r="E221" s="6"/>
      <c r="F221" s="34"/>
      <c r="G221" s="8"/>
      <c r="H221" s="34"/>
      <c r="I221" s="12"/>
      <c r="J221" s="19"/>
      <c r="K221" s="15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  <c r="IC221" s="16"/>
      <c r="ID221" s="16"/>
      <c r="IE221" s="16"/>
      <c r="IF221" s="16"/>
      <c r="IG221" s="16"/>
      <c r="IH221" s="16"/>
      <c r="II221" s="16"/>
      <c r="IJ221" s="16"/>
      <c r="IK221" s="16"/>
      <c r="IL221" s="16"/>
      <c r="IM221" s="16"/>
      <c r="IN221" s="16"/>
      <c r="IO221" s="16"/>
      <c r="IP221" s="16"/>
      <c r="IQ221" s="16"/>
      <c r="IR221" s="16"/>
      <c r="IS221" s="16"/>
      <c r="IT221" s="16"/>
      <c r="IU221" s="16"/>
      <c r="IV221" s="16"/>
    </row>
    <row r="222" spans="1:256" ht="15" customHeight="1" x14ac:dyDescent="0.3">
      <c r="A222" s="25" t="s">
        <v>172</v>
      </c>
      <c r="B222" s="10" t="s">
        <v>12</v>
      </c>
      <c r="C222" s="6"/>
      <c r="D222" s="6"/>
      <c r="E222" s="6"/>
      <c r="F222" s="86" t="s">
        <v>234</v>
      </c>
      <c r="G222" s="92"/>
      <c r="H222" s="86" t="s">
        <v>236</v>
      </c>
      <c r="I222" s="12"/>
      <c r="J222" s="19"/>
      <c r="K222" s="15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  <c r="IC222" s="16"/>
      <c r="ID222" s="16"/>
      <c r="IE222" s="16"/>
      <c r="IF222" s="16"/>
      <c r="IG222" s="16"/>
      <c r="IH222" s="16"/>
      <c r="II222" s="16"/>
      <c r="IJ222" s="16"/>
      <c r="IK222" s="16"/>
      <c r="IL222" s="16"/>
      <c r="IM222" s="16"/>
      <c r="IN222" s="16"/>
      <c r="IO222" s="16"/>
      <c r="IP222" s="16"/>
      <c r="IQ222" s="16"/>
      <c r="IR222" s="16"/>
      <c r="IS222" s="16"/>
      <c r="IT222" s="16"/>
      <c r="IU222" s="16"/>
      <c r="IV222" s="16"/>
    </row>
    <row r="223" spans="1:256" ht="15" customHeight="1" thickBot="1" x14ac:dyDescent="0.35">
      <c r="A223" s="6"/>
      <c r="B223" s="6"/>
      <c r="C223" s="6"/>
      <c r="D223" s="6"/>
      <c r="E223" s="6"/>
      <c r="F223" s="84" t="s">
        <v>2</v>
      </c>
      <c r="G223" s="92"/>
      <c r="H223" s="84" t="s">
        <v>2</v>
      </c>
      <c r="I223" s="12"/>
      <c r="J223" s="19"/>
      <c r="K223" s="15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  <c r="IC223" s="16"/>
      <c r="ID223" s="16"/>
      <c r="IE223" s="16"/>
      <c r="IF223" s="16"/>
      <c r="IG223" s="16"/>
      <c r="IH223" s="16"/>
      <c r="II223" s="16"/>
      <c r="IJ223" s="16"/>
      <c r="IK223" s="16"/>
      <c r="IL223" s="16"/>
      <c r="IM223" s="16"/>
      <c r="IN223" s="16"/>
      <c r="IO223" s="16"/>
      <c r="IP223" s="16"/>
      <c r="IQ223" s="16"/>
      <c r="IR223" s="16"/>
      <c r="IS223" s="16"/>
      <c r="IT223" s="16"/>
      <c r="IU223" s="16"/>
      <c r="IV223" s="16"/>
    </row>
    <row r="224" spans="1:256" ht="15" customHeight="1" x14ac:dyDescent="0.3">
      <c r="A224" s="6"/>
      <c r="B224" s="9" t="s">
        <v>12</v>
      </c>
      <c r="C224" s="6"/>
      <c r="D224" s="6"/>
      <c r="E224" s="6"/>
      <c r="F224" s="17">
        <v>25551</v>
      </c>
      <c r="G224" s="8"/>
      <c r="H224" s="17">
        <v>25551</v>
      </c>
      <c r="I224" s="12"/>
      <c r="J224" s="19"/>
      <c r="K224" s="15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  <c r="IC224" s="16"/>
      <c r="ID224" s="16"/>
      <c r="IE224" s="16"/>
      <c r="IF224" s="16"/>
      <c r="IG224" s="16"/>
      <c r="IH224" s="16"/>
      <c r="II224" s="16"/>
      <c r="IJ224" s="16"/>
      <c r="IK224" s="16"/>
      <c r="IL224" s="16"/>
      <c r="IM224" s="16"/>
      <c r="IN224" s="16"/>
      <c r="IO224" s="16"/>
      <c r="IP224" s="16"/>
      <c r="IQ224" s="16"/>
      <c r="IR224" s="16"/>
      <c r="IS224" s="16"/>
      <c r="IT224" s="16"/>
      <c r="IU224" s="16"/>
      <c r="IV224" s="16"/>
    </row>
    <row r="225" spans="1:256" ht="15" hidden="1" customHeight="1" x14ac:dyDescent="0.3">
      <c r="A225" s="6"/>
      <c r="B225" s="9" t="s">
        <v>199</v>
      </c>
      <c r="C225" s="7"/>
      <c r="D225" s="6"/>
      <c r="E225" s="6"/>
      <c r="F225" s="31"/>
      <c r="G225" s="8"/>
      <c r="H225" s="31"/>
      <c r="I225" s="12"/>
      <c r="J225" s="19"/>
      <c r="K225" s="15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  <c r="GB225" s="16"/>
      <c r="GC225" s="16"/>
      <c r="GD225" s="16"/>
      <c r="GE225" s="16"/>
      <c r="GF225" s="16"/>
      <c r="GG225" s="16"/>
      <c r="GH225" s="16"/>
      <c r="GI225" s="16"/>
      <c r="GJ225" s="16"/>
      <c r="GK225" s="16"/>
      <c r="GL225" s="16"/>
      <c r="GM225" s="16"/>
      <c r="GN225" s="16"/>
      <c r="GO225" s="16"/>
      <c r="GP225" s="16"/>
      <c r="GQ225" s="16"/>
      <c r="GR225" s="16"/>
      <c r="GS225" s="16"/>
      <c r="GT225" s="16"/>
      <c r="GU225" s="16"/>
      <c r="GV225" s="16"/>
      <c r="GW225" s="16"/>
      <c r="GX225" s="16"/>
      <c r="GY225" s="16"/>
      <c r="GZ225" s="16"/>
      <c r="HA225" s="16"/>
      <c r="HB225" s="16"/>
      <c r="HC225" s="16"/>
      <c r="HD225" s="16"/>
      <c r="HE225" s="16"/>
      <c r="HF225" s="16"/>
      <c r="HG225" s="16"/>
      <c r="HH225" s="16"/>
      <c r="HI225" s="16"/>
      <c r="HJ225" s="16"/>
      <c r="HK225" s="16"/>
      <c r="HL225" s="16"/>
      <c r="HM225" s="16"/>
      <c r="HN225" s="16"/>
      <c r="HO225" s="16"/>
      <c r="HP225" s="16"/>
      <c r="HQ225" s="16"/>
      <c r="HR225" s="16"/>
      <c r="HS225" s="16"/>
      <c r="HT225" s="16"/>
      <c r="HU225" s="16"/>
      <c r="HV225" s="16"/>
      <c r="HW225" s="16"/>
      <c r="HX225" s="16"/>
      <c r="HY225" s="16"/>
      <c r="HZ225" s="16"/>
      <c r="IA225" s="16"/>
      <c r="IB225" s="16"/>
      <c r="IC225" s="16"/>
      <c r="ID225" s="16"/>
      <c r="IE225" s="16"/>
      <c r="IF225" s="16"/>
      <c r="IG225" s="16"/>
      <c r="IH225" s="16"/>
      <c r="II225" s="16"/>
      <c r="IJ225" s="16"/>
      <c r="IK225" s="16"/>
      <c r="IL225" s="16"/>
      <c r="IM225" s="16"/>
      <c r="IN225" s="16"/>
      <c r="IO225" s="16"/>
      <c r="IP225" s="16"/>
      <c r="IQ225" s="16"/>
      <c r="IR225" s="16"/>
      <c r="IS225" s="16"/>
      <c r="IT225" s="16"/>
      <c r="IU225" s="16"/>
      <c r="IV225" s="16"/>
    </row>
    <row r="226" spans="1:256" ht="15" hidden="1" customHeight="1" x14ac:dyDescent="0.3">
      <c r="A226" s="6"/>
      <c r="B226" s="9" t="s">
        <v>200</v>
      </c>
      <c r="C226" s="7"/>
      <c r="D226" s="6"/>
      <c r="E226" s="6"/>
      <c r="F226" s="31"/>
      <c r="G226" s="8"/>
      <c r="H226" s="31"/>
      <c r="I226" s="12"/>
      <c r="J226" s="19"/>
      <c r="K226" s="15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  <c r="IC226" s="16"/>
      <c r="ID226" s="16"/>
      <c r="IE226" s="16"/>
      <c r="IF226" s="16"/>
      <c r="IG226" s="16"/>
      <c r="IH226" s="16"/>
      <c r="II226" s="16"/>
      <c r="IJ226" s="16"/>
      <c r="IK226" s="16"/>
      <c r="IL226" s="16"/>
      <c r="IM226" s="16"/>
      <c r="IN226" s="16"/>
      <c r="IO226" s="16"/>
      <c r="IP226" s="16"/>
      <c r="IQ226" s="16"/>
      <c r="IR226" s="16"/>
      <c r="IS226" s="16"/>
      <c r="IT226" s="16"/>
      <c r="IU226" s="16"/>
      <c r="IV226" s="16"/>
    </row>
    <row r="227" spans="1:256" ht="15" hidden="1" customHeight="1" x14ac:dyDescent="0.3">
      <c r="A227" s="6"/>
      <c r="B227" s="9" t="s">
        <v>210</v>
      </c>
      <c r="C227" s="7"/>
      <c r="D227" s="6"/>
      <c r="E227" s="6"/>
      <c r="F227" s="31"/>
      <c r="G227" s="8"/>
      <c r="H227" s="31"/>
      <c r="I227" s="12"/>
      <c r="J227" s="19"/>
      <c r="K227" s="15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  <c r="IC227" s="16"/>
      <c r="ID227" s="16"/>
      <c r="IE227" s="16"/>
      <c r="IF227" s="16"/>
      <c r="IG227" s="16"/>
      <c r="IH227" s="16"/>
      <c r="II227" s="16"/>
      <c r="IJ227" s="16"/>
      <c r="IK227" s="16"/>
      <c r="IL227" s="16"/>
      <c r="IM227" s="16"/>
      <c r="IN227" s="16"/>
      <c r="IO227" s="16"/>
      <c r="IP227" s="16"/>
      <c r="IQ227" s="16"/>
      <c r="IR227" s="16"/>
      <c r="IS227" s="16"/>
      <c r="IT227" s="16"/>
      <c r="IU227" s="16"/>
      <c r="IV227" s="16"/>
    </row>
    <row r="228" spans="1:256" ht="15" customHeight="1" x14ac:dyDescent="0.3">
      <c r="A228" s="6"/>
      <c r="B228" s="10" t="s">
        <v>26</v>
      </c>
      <c r="C228" s="6"/>
      <c r="D228" s="6"/>
      <c r="E228" s="6"/>
      <c r="F228" s="26">
        <f>F224+F225+F226+F227</f>
        <v>25551</v>
      </c>
      <c r="G228" s="88"/>
      <c r="H228" s="26">
        <f>H224+H225+H226+H227</f>
        <v>25551</v>
      </c>
      <c r="I228" s="72"/>
      <c r="J228" s="19"/>
      <c r="K228" s="15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  <c r="IC228" s="16"/>
      <c r="ID228" s="16"/>
      <c r="IE228" s="16"/>
      <c r="IF228" s="16"/>
      <c r="IG228" s="16"/>
      <c r="IH228" s="16"/>
      <c r="II228" s="16"/>
      <c r="IJ228" s="16"/>
      <c r="IK228" s="16"/>
      <c r="IL228" s="16"/>
      <c r="IM228" s="16"/>
      <c r="IN228" s="16"/>
      <c r="IO228" s="16"/>
      <c r="IP228" s="16"/>
      <c r="IQ228" s="16"/>
      <c r="IR228" s="16"/>
      <c r="IS228" s="16"/>
      <c r="IT228" s="16"/>
      <c r="IU228" s="16"/>
      <c r="IV228" s="16"/>
    </row>
    <row r="229" spans="1:256" ht="15" customHeight="1" x14ac:dyDescent="0.25">
      <c r="A229" s="6"/>
      <c r="B229" s="66"/>
      <c r="C229" s="6"/>
      <c r="D229" s="6"/>
      <c r="E229" s="6"/>
      <c r="F229" s="8"/>
      <c r="G229" s="8"/>
      <c r="H229" s="8"/>
      <c r="I229" s="12"/>
      <c r="J229" s="19"/>
      <c r="K229" s="15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  <c r="GB229" s="16"/>
      <c r="GC229" s="16"/>
      <c r="GD229" s="16"/>
      <c r="GE229" s="16"/>
      <c r="GF229" s="16"/>
      <c r="GG229" s="16"/>
      <c r="GH229" s="16"/>
      <c r="GI229" s="16"/>
      <c r="GJ229" s="16"/>
      <c r="GK229" s="16"/>
      <c r="GL229" s="16"/>
      <c r="GM229" s="16"/>
      <c r="GN229" s="16"/>
      <c r="GO229" s="16"/>
      <c r="GP229" s="16"/>
      <c r="GQ229" s="16"/>
      <c r="GR229" s="16"/>
      <c r="GS229" s="16"/>
      <c r="GT229" s="16"/>
      <c r="GU229" s="16"/>
      <c r="GV229" s="16"/>
      <c r="GW229" s="16"/>
      <c r="GX229" s="16"/>
      <c r="GY229" s="16"/>
      <c r="GZ229" s="16"/>
      <c r="HA229" s="16"/>
      <c r="HB229" s="16"/>
      <c r="HC229" s="16"/>
      <c r="HD229" s="16"/>
      <c r="HE229" s="16"/>
      <c r="HF229" s="16"/>
      <c r="HG229" s="16"/>
      <c r="HH229" s="16"/>
      <c r="HI229" s="16"/>
      <c r="HJ229" s="16"/>
      <c r="HK229" s="16"/>
      <c r="HL229" s="16"/>
      <c r="HM229" s="16"/>
      <c r="HN229" s="16"/>
      <c r="HO229" s="16"/>
      <c r="HP229" s="16"/>
      <c r="HQ229" s="16"/>
      <c r="HR229" s="16"/>
      <c r="HS229" s="16"/>
      <c r="HT229" s="16"/>
      <c r="HU229" s="16"/>
      <c r="HV229" s="16"/>
      <c r="HW229" s="16"/>
      <c r="HX229" s="16"/>
      <c r="HY229" s="16"/>
      <c r="HZ229" s="16"/>
      <c r="IA229" s="16"/>
      <c r="IB229" s="16"/>
      <c r="IC229" s="16"/>
      <c r="ID229" s="16"/>
      <c r="IE229" s="16"/>
      <c r="IF229" s="16"/>
      <c r="IG229" s="16"/>
      <c r="IH229" s="16"/>
      <c r="II229" s="16"/>
      <c r="IJ229" s="16"/>
      <c r="IK229" s="16"/>
      <c r="IL229" s="16"/>
      <c r="IM229" s="16"/>
      <c r="IN229" s="16"/>
      <c r="IO229" s="16"/>
      <c r="IP229" s="16"/>
      <c r="IQ229" s="16"/>
      <c r="IR229" s="16"/>
      <c r="IS229" s="16"/>
      <c r="IT229" s="16"/>
      <c r="IU229" s="16"/>
      <c r="IV229" s="16"/>
    </row>
    <row r="230" spans="1:256" ht="15" customHeight="1" x14ac:dyDescent="0.3">
      <c r="A230" s="6"/>
      <c r="B230" s="73" t="s">
        <v>79</v>
      </c>
      <c r="C230" s="6"/>
      <c r="D230" s="6"/>
      <c r="E230" s="6"/>
      <c r="F230" s="8"/>
      <c r="G230" s="8"/>
      <c r="H230" s="8"/>
      <c r="I230" s="12"/>
      <c r="J230" s="19"/>
      <c r="K230" s="15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  <c r="GB230" s="16"/>
      <c r="GC230" s="16"/>
      <c r="GD230" s="16"/>
      <c r="GE230" s="16"/>
      <c r="GF230" s="16"/>
      <c r="GG230" s="16"/>
      <c r="GH230" s="16"/>
      <c r="GI230" s="16"/>
      <c r="GJ230" s="16"/>
      <c r="GK230" s="16"/>
      <c r="GL230" s="16"/>
      <c r="GM230" s="16"/>
      <c r="GN230" s="16"/>
      <c r="GO230" s="16"/>
      <c r="GP230" s="16"/>
      <c r="GQ230" s="16"/>
      <c r="GR230" s="16"/>
      <c r="GS230" s="16"/>
      <c r="GT230" s="16"/>
      <c r="GU230" s="16"/>
      <c r="GV230" s="16"/>
      <c r="GW230" s="16"/>
      <c r="GX230" s="16"/>
      <c r="GY230" s="16"/>
      <c r="GZ230" s="16"/>
      <c r="HA230" s="16"/>
      <c r="HB230" s="16"/>
      <c r="HC230" s="16"/>
      <c r="HD230" s="16"/>
      <c r="HE230" s="16"/>
      <c r="HF230" s="16"/>
      <c r="HG230" s="16"/>
      <c r="HH230" s="16"/>
      <c r="HI230" s="16"/>
      <c r="HJ230" s="16"/>
      <c r="HK230" s="16"/>
      <c r="HL230" s="16"/>
      <c r="HM230" s="16"/>
      <c r="HN230" s="16"/>
      <c r="HO230" s="16"/>
      <c r="HP230" s="16"/>
      <c r="HQ230" s="16"/>
      <c r="HR230" s="16"/>
      <c r="HS230" s="16"/>
      <c r="HT230" s="16"/>
      <c r="HU230" s="16"/>
      <c r="HV230" s="16"/>
      <c r="HW230" s="16"/>
      <c r="HX230" s="16"/>
      <c r="HY230" s="16"/>
      <c r="HZ230" s="16"/>
      <c r="IA230" s="16"/>
      <c r="IB230" s="16"/>
      <c r="IC230" s="16"/>
      <c r="ID230" s="16"/>
      <c r="IE230" s="16"/>
      <c r="IF230" s="16"/>
      <c r="IG230" s="16"/>
      <c r="IH230" s="16"/>
      <c r="II230" s="16"/>
      <c r="IJ230" s="16"/>
      <c r="IK230" s="16"/>
      <c r="IL230" s="16"/>
      <c r="IM230" s="16"/>
      <c r="IN230" s="16"/>
      <c r="IO230" s="16"/>
      <c r="IP230" s="16"/>
      <c r="IQ230" s="16"/>
      <c r="IR230" s="16"/>
      <c r="IS230" s="16"/>
      <c r="IT230" s="16"/>
      <c r="IU230" s="16"/>
      <c r="IV230" s="16"/>
    </row>
    <row r="231" spans="1:256" ht="15" customHeight="1" x14ac:dyDescent="0.3">
      <c r="A231" s="6"/>
      <c r="B231" s="6"/>
      <c r="C231" s="49"/>
      <c r="D231" s="49"/>
      <c r="E231" s="6"/>
      <c r="F231" s="8"/>
      <c r="G231" s="8"/>
      <c r="H231" s="53"/>
      <c r="I231" s="8"/>
      <c r="J231" s="19"/>
      <c r="K231" s="15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  <c r="FZ231" s="16"/>
      <c r="GA231" s="16"/>
      <c r="GB231" s="16"/>
      <c r="GC231" s="16"/>
      <c r="GD231" s="16"/>
      <c r="GE231" s="16"/>
      <c r="GF231" s="16"/>
      <c r="GG231" s="16"/>
      <c r="GH231" s="16"/>
      <c r="GI231" s="16"/>
      <c r="GJ231" s="16"/>
      <c r="GK231" s="16"/>
      <c r="GL231" s="16"/>
      <c r="GM231" s="16"/>
      <c r="GN231" s="16"/>
      <c r="GO231" s="16"/>
      <c r="GP231" s="16"/>
      <c r="GQ231" s="16"/>
      <c r="GR231" s="16"/>
      <c r="GS231" s="16"/>
      <c r="GT231" s="16"/>
      <c r="GU231" s="16"/>
      <c r="GV231" s="16"/>
      <c r="GW231" s="16"/>
      <c r="GX231" s="16"/>
      <c r="GY231" s="16"/>
      <c r="GZ231" s="16"/>
      <c r="HA231" s="16"/>
      <c r="HB231" s="16"/>
      <c r="HC231" s="16"/>
      <c r="HD231" s="16"/>
      <c r="HE231" s="16"/>
      <c r="HF231" s="16"/>
      <c r="HG231" s="16"/>
      <c r="HH231" s="16"/>
      <c r="HI231" s="16"/>
      <c r="HJ231" s="16"/>
      <c r="HK231" s="16"/>
      <c r="HL231" s="16"/>
      <c r="HM231" s="16"/>
      <c r="HN231" s="16"/>
      <c r="HO231" s="16"/>
      <c r="HP231" s="16"/>
      <c r="HQ231" s="16"/>
      <c r="HR231" s="16"/>
      <c r="HS231" s="16"/>
      <c r="HT231" s="16"/>
      <c r="HU231" s="16"/>
      <c r="HV231" s="16"/>
      <c r="HW231" s="16"/>
      <c r="HX231" s="16"/>
      <c r="HY231" s="16"/>
      <c r="HZ231" s="16"/>
      <c r="IA231" s="16"/>
      <c r="IB231" s="16"/>
      <c r="IC231" s="16"/>
      <c r="ID231" s="16"/>
      <c r="IE231" s="16"/>
      <c r="IF231" s="16"/>
      <c r="IG231" s="16"/>
      <c r="IH231" s="16"/>
      <c r="II231" s="16"/>
      <c r="IJ231" s="16"/>
      <c r="IK231" s="16"/>
      <c r="IL231" s="16"/>
      <c r="IM231" s="16"/>
      <c r="IN231" s="16"/>
      <c r="IO231" s="16"/>
      <c r="IP231" s="16"/>
      <c r="IQ231" s="16"/>
      <c r="IR231" s="16"/>
      <c r="IS231" s="16"/>
      <c r="IT231" s="16"/>
      <c r="IU231" s="16"/>
      <c r="IV231" s="16"/>
    </row>
    <row r="232" spans="1:256" ht="15" customHeight="1" x14ac:dyDescent="0.3">
      <c r="A232" s="25" t="s">
        <v>173</v>
      </c>
      <c r="B232" s="10" t="s">
        <v>17</v>
      </c>
      <c r="C232" s="7"/>
      <c r="D232" s="6"/>
      <c r="E232" s="6"/>
      <c r="F232" s="86" t="s">
        <v>234</v>
      </c>
      <c r="G232" s="92"/>
      <c r="H232" s="86" t="s">
        <v>236</v>
      </c>
      <c r="I232" s="12"/>
      <c r="J232" s="19"/>
      <c r="K232" s="15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  <c r="FU232" s="16"/>
      <c r="FV232" s="16"/>
      <c r="FW232" s="16"/>
      <c r="FX232" s="16"/>
      <c r="FY232" s="16"/>
      <c r="FZ232" s="16"/>
      <c r="GA232" s="16"/>
      <c r="GB232" s="16"/>
      <c r="GC232" s="16"/>
      <c r="GD232" s="16"/>
      <c r="GE232" s="16"/>
      <c r="GF232" s="16"/>
      <c r="GG232" s="16"/>
      <c r="GH232" s="16"/>
      <c r="GI232" s="16"/>
      <c r="GJ232" s="16"/>
      <c r="GK232" s="16"/>
      <c r="GL232" s="16"/>
      <c r="GM232" s="16"/>
      <c r="GN232" s="16"/>
      <c r="GO232" s="16"/>
      <c r="GP232" s="16"/>
      <c r="GQ232" s="16"/>
      <c r="GR232" s="16"/>
      <c r="GS232" s="16"/>
      <c r="GT232" s="16"/>
      <c r="GU232" s="16"/>
      <c r="GV232" s="16"/>
      <c r="GW232" s="16"/>
      <c r="GX232" s="16"/>
      <c r="GY232" s="16"/>
      <c r="GZ232" s="16"/>
      <c r="HA232" s="16"/>
      <c r="HB232" s="16"/>
      <c r="HC232" s="16"/>
      <c r="HD232" s="16"/>
      <c r="HE232" s="16"/>
      <c r="HF232" s="16"/>
      <c r="HG232" s="16"/>
      <c r="HH232" s="16"/>
      <c r="HI232" s="16"/>
      <c r="HJ232" s="16"/>
      <c r="HK232" s="16"/>
      <c r="HL232" s="16"/>
      <c r="HM232" s="16"/>
      <c r="HN232" s="16"/>
      <c r="HO232" s="16"/>
      <c r="HP232" s="16"/>
      <c r="HQ232" s="16"/>
      <c r="HR232" s="16"/>
      <c r="HS232" s="16"/>
      <c r="HT232" s="16"/>
      <c r="HU232" s="16"/>
      <c r="HV232" s="16"/>
      <c r="HW232" s="16"/>
      <c r="HX232" s="16"/>
      <c r="HY232" s="16"/>
      <c r="HZ232" s="16"/>
      <c r="IA232" s="16"/>
      <c r="IB232" s="16"/>
      <c r="IC232" s="16"/>
      <c r="ID232" s="16"/>
      <c r="IE232" s="16"/>
      <c r="IF232" s="16"/>
      <c r="IG232" s="16"/>
      <c r="IH232" s="16"/>
      <c r="II232" s="16"/>
      <c r="IJ232" s="16"/>
      <c r="IK232" s="16"/>
      <c r="IL232" s="16"/>
      <c r="IM232" s="16"/>
      <c r="IN232" s="16"/>
      <c r="IO232" s="16"/>
      <c r="IP232" s="16"/>
      <c r="IQ232" s="16"/>
      <c r="IR232" s="16"/>
      <c r="IS232" s="16"/>
      <c r="IT232" s="16"/>
      <c r="IU232" s="16"/>
      <c r="IV232" s="16"/>
    </row>
    <row r="233" spans="1:256" ht="15" customHeight="1" thickBot="1" x14ac:dyDescent="0.35">
      <c r="A233" s="14"/>
      <c r="B233" s="6"/>
      <c r="C233" s="6"/>
      <c r="D233" s="6"/>
      <c r="E233" s="6"/>
      <c r="F233" s="84" t="s">
        <v>2</v>
      </c>
      <c r="G233" s="92"/>
      <c r="H233" s="84" t="s">
        <v>2</v>
      </c>
      <c r="I233" s="12"/>
      <c r="J233" s="19"/>
      <c r="K233" s="15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  <c r="FZ233" s="16"/>
      <c r="GA233" s="16"/>
      <c r="GB233" s="16"/>
      <c r="GC233" s="16"/>
      <c r="GD233" s="16"/>
      <c r="GE233" s="16"/>
      <c r="GF233" s="16"/>
      <c r="GG233" s="16"/>
      <c r="GH233" s="16"/>
      <c r="GI233" s="16"/>
      <c r="GJ233" s="16"/>
      <c r="GK233" s="16"/>
      <c r="GL233" s="16"/>
      <c r="GM233" s="16"/>
      <c r="GN233" s="16"/>
      <c r="GO233" s="16"/>
      <c r="GP233" s="16"/>
      <c r="GQ233" s="16"/>
      <c r="GR233" s="16"/>
      <c r="GS233" s="16"/>
      <c r="GT233" s="16"/>
      <c r="GU233" s="16"/>
      <c r="GV233" s="16"/>
      <c r="GW233" s="16"/>
      <c r="GX233" s="16"/>
      <c r="GY233" s="16"/>
      <c r="GZ233" s="16"/>
      <c r="HA233" s="16"/>
      <c r="HB233" s="16"/>
      <c r="HC233" s="16"/>
      <c r="HD233" s="16"/>
      <c r="HE233" s="16"/>
      <c r="HF233" s="16"/>
      <c r="HG233" s="16"/>
      <c r="HH233" s="16"/>
      <c r="HI233" s="16"/>
      <c r="HJ233" s="16"/>
      <c r="HK233" s="16"/>
      <c r="HL233" s="16"/>
      <c r="HM233" s="16"/>
      <c r="HN233" s="16"/>
      <c r="HO233" s="16"/>
      <c r="HP233" s="16"/>
      <c r="HQ233" s="16"/>
      <c r="HR233" s="16"/>
      <c r="HS233" s="16"/>
      <c r="HT233" s="16"/>
      <c r="HU233" s="16"/>
      <c r="HV233" s="16"/>
      <c r="HW233" s="16"/>
      <c r="HX233" s="16"/>
      <c r="HY233" s="16"/>
      <c r="HZ233" s="16"/>
      <c r="IA233" s="16"/>
      <c r="IB233" s="16"/>
      <c r="IC233" s="16"/>
      <c r="ID233" s="16"/>
      <c r="IE233" s="16"/>
      <c r="IF233" s="16"/>
      <c r="IG233" s="16"/>
      <c r="IH233" s="16"/>
      <c r="II233" s="16"/>
      <c r="IJ233" s="16"/>
      <c r="IK233" s="16"/>
      <c r="IL233" s="16"/>
      <c r="IM233" s="16"/>
      <c r="IN233" s="16"/>
      <c r="IO233" s="16"/>
      <c r="IP233" s="16"/>
      <c r="IQ233" s="16"/>
      <c r="IR233" s="16"/>
      <c r="IS233" s="16"/>
      <c r="IT233" s="16"/>
      <c r="IU233" s="16"/>
      <c r="IV233" s="16"/>
    </row>
    <row r="234" spans="1:256" ht="15" customHeight="1" x14ac:dyDescent="0.3">
      <c r="A234" s="6"/>
      <c r="B234" s="9" t="s">
        <v>191</v>
      </c>
      <c r="C234" s="6"/>
      <c r="D234" s="6"/>
      <c r="E234" s="6"/>
      <c r="F234" s="17">
        <v>3704592</v>
      </c>
      <c r="G234" s="8"/>
      <c r="H234" s="17">
        <v>3647635</v>
      </c>
      <c r="I234" s="12"/>
      <c r="J234" s="19"/>
      <c r="K234" s="15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16"/>
      <c r="FT234" s="16"/>
      <c r="FU234" s="16"/>
      <c r="FV234" s="16"/>
      <c r="FW234" s="16"/>
      <c r="FX234" s="16"/>
      <c r="FY234" s="16"/>
      <c r="FZ234" s="16"/>
      <c r="GA234" s="16"/>
      <c r="GB234" s="16"/>
      <c r="GC234" s="16"/>
      <c r="GD234" s="16"/>
      <c r="GE234" s="16"/>
      <c r="GF234" s="16"/>
      <c r="GG234" s="16"/>
      <c r="GH234" s="16"/>
      <c r="GI234" s="16"/>
      <c r="GJ234" s="16"/>
      <c r="GK234" s="16"/>
      <c r="GL234" s="16"/>
      <c r="GM234" s="16"/>
      <c r="GN234" s="16"/>
      <c r="GO234" s="16"/>
      <c r="GP234" s="16"/>
      <c r="GQ234" s="16"/>
      <c r="GR234" s="16"/>
      <c r="GS234" s="16"/>
      <c r="GT234" s="16"/>
      <c r="GU234" s="16"/>
      <c r="GV234" s="16"/>
      <c r="GW234" s="16"/>
      <c r="GX234" s="16"/>
      <c r="GY234" s="16"/>
      <c r="GZ234" s="16"/>
      <c r="HA234" s="16"/>
      <c r="HB234" s="16"/>
      <c r="HC234" s="16"/>
      <c r="HD234" s="16"/>
      <c r="HE234" s="16"/>
      <c r="HF234" s="16"/>
      <c r="HG234" s="16"/>
      <c r="HH234" s="16"/>
      <c r="HI234" s="16"/>
      <c r="HJ234" s="16"/>
      <c r="HK234" s="16"/>
      <c r="HL234" s="16"/>
      <c r="HM234" s="16"/>
      <c r="HN234" s="16"/>
      <c r="HO234" s="16"/>
      <c r="HP234" s="16"/>
      <c r="HQ234" s="16"/>
      <c r="HR234" s="16"/>
      <c r="HS234" s="16"/>
      <c r="HT234" s="16"/>
      <c r="HU234" s="16"/>
      <c r="HV234" s="16"/>
      <c r="HW234" s="16"/>
      <c r="HX234" s="16"/>
      <c r="HY234" s="16"/>
      <c r="HZ234" s="16"/>
      <c r="IA234" s="16"/>
      <c r="IB234" s="16"/>
      <c r="IC234" s="16"/>
      <c r="ID234" s="16"/>
      <c r="IE234" s="16"/>
      <c r="IF234" s="16"/>
      <c r="IG234" s="16"/>
      <c r="IH234" s="16"/>
      <c r="II234" s="16"/>
      <c r="IJ234" s="16"/>
      <c r="IK234" s="16"/>
      <c r="IL234" s="16"/>
      <c r="IM234" s="16"/>
      <c r="IN234" s="16"/>
      <c r="IO234" s="16"/>
      <c r="IP234" s="16"/>
      <c r="IQ234" s="16"/>
      <c r="IR234" s="16"/>
      <c r="IS234" s="16"/>
      <c r="IT234" s="16"/>
      <c r="IU234" s="16"/>
      <c r="IV234" s="16"/>
    </row>
    <row r="235" spans="1:256" ht="15" customHeight="1" x14ac:dyDescent="0.3">
      <c r="A235" s="6"/>
      <c r="B235" s="9" t="s">
        <v>192</v>
      </c>
      <c r="C235" s="6"/>
      <c r="D235" s="6"/>
      <c r="E235" s="6"/>
      <c r="F235" s="8">
        <v>57334</v>
      </c>
      <c r="G235" s="8"/>
      <c r="H235" s="8">
        <v>46554</v>
      </c>
      <c r="I235" s="12"/>
      <c r="J235" s="19"/>
      <c r="K235" s="15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  <c r="FZ235" s="16"/>
      <c r="GA235" s="16"/>
      <c r="GB235" s="16"/>
      <c r="GC235" s="16"/>
      <c r="GD235" s="16"/>
      <c r="GE235" s="16"/>
      <c r="GF235" s="16"/>
      <c r="GG235" s="16"/>
      <c r="GH235" s="16"/>
      <c r="GI235" s="16"/>
      <c r="GJ235" s="16"/>
      <c r="GK235" s="16"/>
      <c r="GL235" s="16"/>
      <c r="GM235" s="16"/>
      <c r="GN235" s="16"/>
      <c r="GO235" s="16"/>
      <c r="GP235" s="16"/>
      <c r="GQ235" s="16"/>
      <c r="GR235" s="16"/>
      <c r="GS235" s="16"/>
      <c r="GT235" s="16"/>
      <c r="GU235" s="16"/>
      <c r="GV235" s="16"/>
      <c r="GW235" s="16"/>
      <c r="GX235" s="16"/>
      <c r="GY235" s="16"/>
      <c r="GZ235" s="16"/>
      <c r="HA235" s="16"/>
      <c r="HB235" s="16"/>
      <c r="HC235" s="16"/>
      <c r="HD235" s="16"/>
      <c r="HE235" s="16"/>
      <c r="HF235" s="16"/>
      <c r="HG235" s="16"/>
      <c r="HH235" s="16"/>
      <c r="HI235" s="16"/>
      <c r="HJ235" s="16"/>
      <c r="HK235" s="16"/>
      <c r="HL235" s="16"/>
      <c r="HM235" s="16"/>
      <c r="HN235" s="16"/>
      <c r="HO235" s="16"/>
      <c r="HP235" s="16"/>
      <c r="HQ235" s="16"/>
      <c r="HR235" s="16"/>
      <c r="HS235" s="16"/>
      <c r="HT235" s="16"/>
      <c r="HU235" s="16"/>
      <c r="HV235" s="16"/>
      <c r="HW235" s="16"/>
      <c r="HX235" s="16"/>
      <c r="HY235" s="16"/>
      <c r="HZ235" s="16"/>
      <c r="IA235" s="16"/>
      <c r="IB235" s="16"/>
      <c r="IC235" s="16"/>
      <c r="ID235" s="16"/>
      <c r="IE235" s="16"/>
      <c r="IF235" s="16"/>
      <c r="IG235" s="16"/>
      <c r="IH235" s="16"/>
      <c r="II235" s="16"/>
      <c r="IJ235" s="16"/>
      <c r="IK235" s="16"/>
      <c r="IL235" s="16"/>
      <c r="IM235" s="16"/>
      <c r="IN235" s="16"/>
      <c r="IO235" s="16"/>
      <c r="IP235" s="16"/>
      <c r="IQ235" s="16"/>
      <c r="IR235" s="16"/>
      <c r="IS235" s="16"/>
      <c r="IT235" s="16"/>
      <c r="IU235" s="16"/>
      <c r="IV235" s="16"/>
    </row>
    <row r="236" spans="1:256" ht="15" customHeight="1" x14ac:dyDescent="0.3">
      <c r="A236" s="6"/>
      <c r="B236" s="9" t="s">
        <v>193</v>
      </c>
      <c r="C236" s="6"/>
      <c r="D236" s="6"/>
      <c r="E236" s="6"/>
      <c r="F236" s="25" t="s">
        <v>226</v>
      </c>
      <c r="G236" s="8"/>
      <c r="H236" s="25" t="s">
        <v>238</v>
      </c>
      <c r="I236" s="12"/>
      <c r="J236" s="19"/>
      <c r="K236" s="15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  <c r="FZ236" s="16"/>
      <c r="GA236" s="16"/>
      <c r="GB236" s="16"/>
      <c r="GC236" s="16"/>
      <c r="GD236" s="16"/>
      <c r="GE236" s="16"/>
      <c r="GF236" s="16"/>
      <c r="GG236" s="16"/>
      <c r="GH236" s="16"/>
      <c r="GI236" s="16"/>
      <c r="GJ236" s="16"/>
      <c r="GK236" s="16"/>
      <c r="GL236" s="16"/>
      <c r="GM236" s="16"/>
      <c r="GN236" s="16"/>
      <c r="GO236" s="16"/>
      <c r="GP236" s="16"/>
      <c r="GQ236" s="16"/>
      <c r="GR236" s="16"/>
      <c r="GS236" s="16"/>
      <c r="GT236" s="16"/>
      <c r="GU236" s="16"/>
      <c r="GV236" s="16"/>
      <c r="GW236" s="16"/>
      <c r="GX236" s="16"/>
      <c r="GY236" s="16"/>
      <c r="GZ236" s="16"/>
      <c r="HA236" s="16"/>
      <c r="HB236" s="16"/>
      <c r="HC236" s="16"/>
      <c r="HD236" s="16"/>
      <c r="HE236" s="16"/>
      <c r="HF236" s="16"/>
      <c r="HG236" s="16"/>
      <c r="HH236" s="16"/>
      <c r="HI236" s="16"/>
      <c r="HJ236" s="16"/>
      <c r="HK236" s="16"/>
      <c r="HL236" s="16"/>
      <c r="HM236" s="16"/>
      <c r="HN236" s="16"/>
      <c r="HO236" s="16"/>
      <c r="HP236" s="16"/>
      <c r="HQ236" s="16"/>
      <c r="HR236" s="16"/>
      <c r="HS236" s="16"/>
      <c r="HT236" s="16"/>
      <c r="HU236" s="16"/>
      <c r="HV236" s="16"/>
      <c r="HW236" s="16"/>
      <c r="HX236" s="16"/>
      <c r="HY236" s="16"/>
      <c r="HZ236" s="16"/>
      <c r="IA236" s="16"/>
      <c r="IB236" s="16"/>
      <c r="IC236" s="16"/>
      <c r="ID236" s="16"/>
      <c r="IE236" s="16"/>
      <c r="IF236" s="16"/>
      <c r="IG236" s="16"/>
      <c r="IH236" s="16"/>
      <c r="II236" s="16"/>
      <c r="IJ236" s="16"/>
      <c r="IK236" s="16"/>
      <c r="IL236" s="16"/>
      <c r="IM236" s="16"/>
      <c r="IN236" s="16"/>
      <c r="IO236" s="16"/>
      <c r="IP236" s="16"/>
      <c r="IQ236" s="16"/>
      <c r="IR236" s="16"/>
      <c r="IS236" s="16"/>
      <c r="IT236" s="16"/>
      <c r="IU236" s="16"/>
      <c r="IV236" s="16"/>
    </row>
    <row r="237" spans="1:256" ht="15" customHeight="1" x14ac:dyDescent="0.3">
      <c r="A237" s="6"/>
      <c r="B237" s="10" t="s">
        <v>26</v>
      </c>
      <c r="C237" s="6"/>
      <c r="D237" s="6"/>
      <c r="E237" s="6"/>
      <c r="F237" s="26">
        <f>F234+F235+F236</f>
        <v>3761935</v>
      </c>
      <c r="G237" s="88"/>
      <c r="H237" s="26">
        <f>H234+H235+H236</f>
        <v>3694207</v>
      </c>
      <c r="I237" s="12"/>
      <c r="J237" s="19"/>
      <c r="K237" s="15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16"/>
      <c r="FT237" s="16"/>
      <c r="FU237" s="16"/>
      <c r="FV237" s="16"/>
      <c r="FW237" s="16"/>
      <c r="FX237" s="16"/>
      <c r="FY237" s="16"/>
      <c r="FZ237" s="16"/>
      <c r="GA237" s="16"/>
      <c r="GB237" s="16"/>
      <c r="GC237" s="16"/>
      <c r="GD237" s="16"/>
      <c r="GE237" s="16"/>
      <c r="GF237" s="16"/>
      <c r="GG237" s="16"/>
      <c r="GH237" s="16"/>
      <c r="GI237" s="16"/>
      <c r="GJ237" s="16"/>
      <c r="GK237" s="16"/>
      <c r="GL237" s="16"/>
      <c r="GM237" s="16"/>
      <c r="GN237" s="16"/>
      <c r="GO237" s="16"/>
      <c r="GP237" s="16"/>
      <c r="GQ237" s="16"/>
      <c r="GR237" s="16"/>
      <c r="GS237" s="16"/>
      <c r="GT237" s="16"/>
      <c r="GU237" s="16"/>
      <c r="GV237" s="16"/>
      <c r="GW237" s="16"/>
      <c r="GX237" s="16"/>
      <c r="GY237" s="16"/>
      <c r="GZ237" s="16"/>
      <c r="HA237" s="16"/>
      <c r="HB237" s="16"/>
      <c r="HC237" s="16"/>
      <c r="HD237" s="16"/>
      <c r="HE237" s="16"/>
      <c r="HF237" s="16"/>
      <c r="HG237" s="16"/>
      <c r="HH237" s="16"/>
      <c r="HI237" s="16"/>
      <c r="HJ237" s="16"/>
      <c r="HK237" s="16"/>
      <c r="HL237" s="16"/>
      <c r="HM237" s="16"/>
      <c r="HN237" s="16"/>
      <c r="HO237" s="16"/>
      <c r="HP237" s="16"/>
      <c r="HQ237" s="16"/>
      <c r="HR237" s="16"/>
      <c r="HS237" s="16"/>
      <c r="HT237" s="16"/>
      <c r="HU237" s="16"/>
      <c r="HV237" s="16"/>
      <c r="HW237" s="16"/>
      <c r="HX237" s="16"/>
      <c r="HY237" s="16"/>
      <c r="HZ237" s="16"/>
      <c r="IA237" s="16"/>
      <c r="IB237" s="16"/>
      <c r="IC237" s="16"/>
      <c r="ID237" s="16"/>
      <c r="IE237" s="16"/>
      <c r="IF237" s="16"/>
      <c r="IG237" s="16"/>
      <c r="IH237" s="16"/>
      <c r="II237" s="16"/>
      <c r="IJ237" s="16"/>
      <c r="IK237" s="16"/>
      <c r="IL237" s="16"/>
      <c r="IM237" s="16"/>
      <c r="IN237" s="16"/>
      <c r="IO237" s="16"/>
      <c r="IP237" s="16"/>
      <c r="IQ237" s="16"/>
      <c r="IR237" s="16"/>
      <c r="IS237" s="16"/>
      <c r="IT237" s="16"/>
      <c r="IU237" s="16"/>
      <c r="IV237" s="16"/>
    </row>
    <row r="238" spans="1:256" ht="15" customHeight="1" x14ac:dyDescent="0.3">
      <c r="A238" s="6"/>
      <c r="B238" s="10"/>
      <c r="C238" s="6"/>
      <c r="D238" s="6"/>
      <c r="E238" s="6"/>
      <c r="F238" s="102"/>
      <c r="G238" s="88"/>
      <c r="H238" s="102"/>
      <c r="I238" s="12"/>
      <c r="J238" s="19"/>
      <c r="K238" s="15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  <c r="GB238" s="16"/>
      <c r="GC238" s="16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  <c r="IC238" s="16"/>
      <c r="ID238" s="16"/>
      <c r="IE238" s="16"/>
      <c r="IF238" s="16"/>
      <c r="IG238" s="16"/>
      <c r="IH238" s="16"/>
      <c r="II238" s="16"/>
      <c r="IJ238" s="16"/>
      <c r="IK238" s="16"/>
      <c r="IL238" s="16"/>
      <c r="IM238" s="16"/>
      <c r="IN238" s="16"/>
      <c r="IO238" s="16"/>
      <c r="IP238" s="16"/>
      <c r="IQ238" s="16"/>
      <c r="IR238" s="16"/>
      <c r="IS238" s="16"/>
      <c r="IT238" s="16"/>
      <c r="IU238" s="16"/>
      <c r="IV238" s="16"/>
    </row>
    <row r="239" spans="1:256" ht="15" hidden="1" customHeight="1" x14ac:dyDescent="0.3">
      <c r="A239" s="6"/>
      <c r="B239" s="6" t="s">
        <v>215</v>
      </c>
      <c r="C239" s="6"/>
      <c r="D239" s="6"/>
      <c r="E239" s="6"/>
      <c r="F239" s="34"/>
      <c r="G239" s="8"/>
      <c r="H239" s="34"/>
      <c r="I239" s="12"/>
      <c r="J239" s="19"/>
      <c r="K239" s="15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  <c r="EW239" s="16"/>
      <c r="EX239" s="16"/>
      <c r="EY239" s="16"/>
      <c r="EZ239" s="16"/>
      <c r="FA239" s="16"/>
      <c r="FB239" s="16"/>
      <c r="FC239" s="16"/>
      <c r="FD239" s="16"/>
      <c r="FE239" s="16"/>
      <c r="FF239" s="16"/>
      <c r="FG239" s="16"/>
      <c r="FH239" s="16"/>
      <c r="FI239" s="16"/>
      <c r="FJ239" s="16"/>
      <c r="FK239" s="16"/>
      <c r="FL239" s="16"/>
      <c r="FM239" s="16"/>
      <c r="FN239" s="16"/>
      <c r="FO239" s="16"/>
      <c r="FP239" s="16"/>
      <c r="FQ239" s="16"/>
      <c r="FR239" s="16"/>
      <c r="FS239" s="16"/>
      <c r="FT239" s="16"/>
      <c r="FU239" s="16"/>
      <c r="FV239" s="16"/>
      <c r="FW239" s="16"/>
      <c r="FX239" s="16"/>
      <c r="FY239" s="16"/>
      <c r="FZ239" s="16"/>
      <c r="GA239" s="16"/>
      <c r="GB239" s="16"/>
      <c r="GC239" s="16"/>
      <c r="GD239" s="16"/>
      <c r="GE239" s="16"/>
      <c r="GF239" s="16"/>
      <c r="GG239" s="16"/>
      <c r="GH239" s="16"/>
      <c r="GI239" s="16"/>
      <c r="GJ239" s="16"/>
      <c r="GK239" s="16"/>
      <c r="GL239" s="16"/>
      <c r="GM239" s="16"/>
      <c r="GN239" s="16"/>
      <c r="GO239" s="16"/>
      <c r="GP239" s="16"/>
      <c r="GQ239" s="16"/>
      <c r="GR239" s="16"/>
      <c r="GS239" s="16"/>
      <c r="GT239" s="16"/>
      <c r="GU239" s="16"/>
      <c r="GV239" s="16"/>
      <c r="GW239" s="16"/>
      <c r="GX239" s="16"/>
      <c r="GY239" s="16"/>
      <c r="GZ239" s="16"/>
      <c r="HA239" s="16"/>
      <c r="HB239" s="16"/>
      <c r="HC239" s="16"/>
      <c r="HD239" s="16"/>
      <c r="HE239" s="16"/>
      <c r="HF239" s="16"/>
      <c r="HG239" s="16"/>
      <c r="HH239" s="16"/>
      <c r="HI239" s="16"/>
      <c r="HJ239" s="16"/>
      <c r="HK239" s="16"/>
      <c r="HL239" s="16"/>
      <c r="HM239" s="16"/>
      <c r="HN239" s="16"/>
      <c r="HO239" s="16"/>
      <c r="HP239" s="16"/>
      <c r="HQ239" s="16"/>
      <c r="HR239" s="16"/>
      <c r="HS239" s="16"/>
      <c r="HT239" s="16"/>
      <c r="HU239" s="16"/>
      <c r="HV239" s="16"/>
      <c r="HW239" s="16"/>
      <c r="HX239" s="16"/>
      <c r="HY239" s="16"/>
      <c r="HZ239" s="16"/>
      <c r="IA239" s="16"/>
      <c r="IB239" s="16"/>
      <c r="IC239" s="16"/>
      <c r="ID239" s="16"/>
      <c r="IE239" s="16"/>
      <c r="IF239" s="16"/>
      <c r="IG239" s="16"/>
      <c r="IH239" s="16"/>
      <c r="II239" s="16"/>
      <c r="IJ239" s="16"/>
      <c r="IK239" s="16"/>
      <c r="IL239" s="16"/>
      <c r="IM239" s="16"/>
      <c r="IN239" s="16"/>
      <c r="IO239" s="16"/>
      <c r="IP239" s="16"/>
      <c r="IQ239" s="16"/>
      <c r="IR239" s="16"/>
      <c r="IS239" s="16"/>
      <c r="IT239" s="16"/>
      <c r="IU239" s="16"/>
      <c r="IV239" s="16"/>
    </row>
    <row r="240" spans="1:256" ht="15" hidden="1" customHeight="1" x14ac:dyDescent="0.3">
      <c r="A240" s="6"/>
      <c r="B240" s="6" t="s">
        <v>216</v>
      </c>
      <c r="C240" s="6"/>
      <c r="D240" s="6"/>
      <c r="E240" s="6"/>
      <c r="F240" s="8"/>
      <c r="G240" s="8"/>
      <c r="H240" s="8"/>
      <c r="I240" s="12"/>
      <c r="J240" s="19"/>
      <c r="K240" s="15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  <c r="FU240" s="16"/>
      <c r="FV240" s="16"/>
      <c r="FW240" s="16"/>
      <c r="FX240" s="16"/>
      <c r="FY240" s="16"/>
      <c r="FZ240" s="16"/>
      <c r="GA240" s="16"/>
      <c r="GB240" s="16"/>
      <c r="GC240" s="16"/>
      <c r="GD240" s="16"/>
      <c r="GE240" s="16"/>
      <c r="GF240" s="16"/>
      <c r="GG240" s="16"/>
      <c r="GH240" s="16"/>
      <c r="GI240" s="16"/>
      <c r="GJ240" s="16"/>
      <c r="GK240" s="16"/>
      <c r="GL240" s="16"/>
      <c r="GM240" s="16"/>
      <c r="GN240" s="16"/>
      <c r="GO240" s="16"/>
      <c r="GP240" s="16"/>
      <c r="GQ240" s="16"/>
      <c r="GR240" s="16"/>
      <c r="GS240" s="16"/>
      <c r="GT240" s="16"/>
      <c r="GU240" s="16"/>
      <c r="GV240" s="16"/>
      <c r="GW240" s="16"/>
      <c r="GX240" s="16"/>
      <c r="GY240" s="16"/>
      <c r="GZ240" s="16"/>
      <c r="HA240" s="16"/>
      <c r="HB240" s="16"/>
      <c r="HC240" s="16"/>
      <c r="HD240" s="16"/>
      <c r="HE240" s="16"/>
      <c r="HF240" s="16"/>
      <c r="HG240" s="16"/>
      <c r="HH240" s="16"/>
      <c r="HI240" s="16"/>
      <c r="HJ240" s="16"/>
      <c r="HK240" s="16"/>
      <c r="HL240" s="16"/>
      <c r="HM240" s="16"/>
      <c r="HN240" s="16"/>
      <c r="HO240" s="16"/>
      <c r="HP240" s="16"/>
      <c r="HQ240" s="16"/>
      <c r="HR240" s="16"/>
      <c r="HS240" s="16"/>
      <c r="HT240" s="16"/>
      <c r="HU240" s="16"/>
      <c r="HV240" s="16"/>
      <c r="HW240" s="16"/>
      <c r="HX240" s="16"/>
      <c r="HY240" s="16"/>
      <c r="HZ240" s="16"/>
      <c r="IA240" s="16"/>
      <c r="IB240" s="16"/>
      <c r="IC240" s="16"/>
      <c r="ID240" s="16"/>
      <c r="IE240" s="16"/>
      <c r="IF240" s="16"/>
      <c r="IG240" s="16"/>
      <c r="IH240" s="16"/>
      <c r="II240" s="16"/>
      <c r="IJ240" s="16"/>
      <c r="IK240" s="16"/>
      <c r="IL240" s="16"/>
      <c r="IM240" s="16"/>
      <c r="IN240" s="16"/>
      <c r="IO240" s="16"/>
      <c r="IP240" s="16"/>
      <c r="IQ240" s="16"/>
      <c r="IR240" s="16"/>
      <c r="IS240" s="16"/>
      <c r="IT240" s="16"/>
      <c r="IU240" s="16"/>
      <c r="IV240" s="16"/>
    </row>
    <row r="241" spans="1:256" ht="15" hidden="1" customHeight="1" x14ac:dyDescent="0.3">
      <c r="A241" s="6"/>
      <c r="B241" s="6" t="s">
        <v>217</v>
      </c>
      <c r="C241" s="6"/>
      <c r="D241" s="6"/>
      <c r="E241" s="6"/>
      <c r="F241" s="8"/>
      <c r="G241" s="8"/>
      <c r="H241" s="8"/>
      <c r="I241" s="12"/>
      <c r="J241" s="19"/>
      <c r="K241" s="15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  <c r="FU241" s="16"/>
      <c r="FV241" s="16"/>
      <c r="FW241" s="16"/>
      <c r="FX241" s="16"/>
      <c r="FY241" s="16"/>
      <c r="FZ241" s="16"/>
      <c r="GA241" s="16"/>
      <c r="GB241" s="16"/>
      <c r="GC241" s="16"/>
      <c r="GD241" s="16"/>
      <c r="GE241" s="16"/>
      <c r="GF241" s="16"/>
      <c r="GG241" s="16"/>
      <c r="GH241" s="16"/>
      <c r="GI241" s="16"/>
      <c r="GJ241" s="16"/>
      <c r="GK241" s="16"/>
      <c r="GL241" s="16"/>
      <c r="GM241" s="16"/>
      <c r="GN241" s="16"/>
      <c r="GO241" s="16"/>
      <c r="GP241" s="16"/>
      <c r="GQ241" s="16"/>
      <c r="GR241" s="16"/>
      <c r="GS241" s="16"/>
      <c r="GT241" s="16"/>
      <c r="GU241" s="16"/>
      <c r="GV241" s="16"/>
      <c r="GW241" s="16"/>
      <c r="GX241" s="16"/>
      <c r="GY241" s="16"/>
      <c r="GZ241" s="16"/>
      <c r="HA241" s="16"/>
      <c r="HB241" s="16"/>
      <c r="HC241" s="16"/>
      <c r="HD241" s="16"/>
      <c r="HE241" s="16"/>
      <c r="HF241" s="16"/>
      <c r="HG241" s="16"/>
      <c r="HH241" s="16"/>
      <c r="HI241" s="16"/>
      <c r="HJ241" s="16"/>
      <c r="HK241" s="16"/>
      <c r="HL241" s="16"/>
      <c r="HM241" s="16"/>
      <c r="HN241" s="16"/>
      <c r="HO241" s="16"/>
      <c r="HP241" s="16"/>
      <c r="HQ241" s="16"/>
      <c r="HR241" s="16"/>
      <c r="HS241" s="16"/>
      <c r="HT241" s="16"/>
      <c r="HU241" s="16"/>
      <c r="HV241" s="16"/>
      <c r="HW241" s="16"/>
      <c r="HX241" s="16"/>
      <c r="HY241" s="16"/>
      <c r="HZ241" s="16"/>
      <c r="IA241" s="16"/>
      <c r="IB241" s="16"/>
      <c r="IC241" s="16"/>
      <c r="ID241" s="16"/>
      <c r="IE241" s="16"/>
      <c r="IF241" s="16"/>
      <c r="IG241" s="16"/>
      <c r="IH241" s="16"/>
      <c r="II241" s="16"/>
      <c r="IJ241" s="16"/>
      <c r="IK241" s="16"/>
      <c r="IL241" s="16"/>
      <c r="IM241" s="16"/>
      <c r="IN241" s="16"/>
      <c r="IO241" s="16"/>
      <c r="IP241" s="16"/>
      <c r="IQ241" s="16"/>
      <c r="IR241" s="16"/>
      <c r="IS241" s="16"/>
      <c r="IT241" s="16"/>
      <c r="IU241" s="16"/>
      <c r="IV241" s="16"/>
    </row>
    <row r="242" spans="1:256" ht="15" customHeight="1" x14ac:dyDescent="0.3">
      <c r="A242" s="25" t="s">
        <v>230</v>
      </c>
      <c r="B242" s="10" t="s">
        <v>197</v>
      </c>
      <c r="C242" s="6"/>
      <c r="D242" s="6"/>
      <c r="E242" s="6"/>
      <c r="F242" s="86" t="s">
        <v>234</v>
      </c>
      <c r="G242" s="92"/>
      <c r="H242" s="86" t="s">
        <v>236</v>
      </c>
      <c r="I242" s="12"/>
      <c r="J242" s="19"/>
      <c r="K242" s="15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  <c r="EW242" s="16"/>
      <c r="EX242" s="16"/>
      <c r="EY242" s="16"/>
      <c r="EZ242" s="16"/>
      <c r="FA242" s="16"/>
      <c r="FB242" s="16"/>
      <c r="FC242" s="16"/>
      <c r="FD242" s="16"/>
      <c r="FE242" s="16"/>
      <c r="FF242" s="16"/>
      <c r="FG242" s="16"/>
      <c r="FH242" s="16"/>
      <c r="FI242" s="16"/>
      <c r="FJ242" s="16"/>
      <c r="FK242" s="16"/>
      <c r="FL242" s="16"/>
      <c r="FM242" s="16"/>
      <c r="FN242" s="16"/>
      <c r="FO242" s="16"/>
      <c r="FP242" s="16"/>
      <c r="FQ242" s="16"/>
      <c r="FR242" s="16"/>
      <c r="FS242" s="16"/>
      <c r="FT242" s="16"/>
      <c r="FU242" s="16"/>
      <c r="FV242" s="16"/>
      <c r="FW242" s="16"/>
      <c r="FX242" s="16"/>
      <c r="FY242" s="16"/>
      <c r="FZ242" s="16"/>
      <c r="GA242" s="16"/>
      <c r="GB242" s="16"/>
      <c r="GC242" s="16"/>
      <c r="GD242" s="16"/>
      <c r="GE242" s="16"/>
      <c r="GF242" s="16"/>
      <c r="GG242" s="16"/>
      <c r="GH242" s="16"/>
      <c r="GI242" s="16"/>
      <c r="GJ242" s="16"/>
      <c r="GK242" s="16"/>
      <c r="GL242" s="16"/>
      <c r="GM242" s="16"/>
      <c r="GN242" s="16"/>
      <c r="GO242" s="16"/>
      <c r="GP242" s="16"/>
      <c r="GQ242" s="16"/>
      <c r="GR242" s="16"/>
      <c r="GS242" s="16"/>
      <c r="GT242" s="16"/>
      <c r="GU242" s="16"/>
      <c r="GV242" s="16"/>
      <c r="GW242" s="16"/>
      <c r="GX242" s="16"/>
      <c r="GY242" s="16"/>
      <c r="GZ242" s="16"/>
      <c r="HA242" s="16"/>
      <c r="HB242" s="16"/>
      <c r="HC242" s="16"/>
      <c r="HD242" s="16"/>
      <c r="HE242" s="16"/>
      <c r="HF242" s="16"/>
      <c r="HG242" s="16"/>
      <c r="HH242" s="16"/>
      <c r="HI242" s="16"/>
      <c r="HJ242" s="16"/>
      <c r="HK242" s="16"/>
      <c r="HL242" s="16"/>
      <c r="HM242" s="16"/>
      <c r="HN242" s="16"/>
      <c r="HO242" s="16"/>
      <c r="HP242" s="16"/>
      <c r="HQ242" s="16"/>
      <c r="HR242" s="16"/>
      <c r="HS242" s="16"/>
      <c r="HT242" s="16"/>
      <c r="HU242" s="16"/>
      <c r="HV242" s="16"/>
      <c r="HW242" s="16"/>
      <c r="HX242" s="16"/>
      <c r="HY242" s="16"/>
      <c r="HZ242" s="16"/>
      <c r="IA242" s="16"/>
      <c r="IB242" s="16"/>
      <c r="IC242" s="16"/>
      <c r="ID242" s="16"/>
      <c r="IE242" s="16"/>
      <c r="IF242" s="16"/>
      <c r="IG242" s="16"/>
      <c r="IH242" s="16"/>
      <c r="II242" s="16"/>
      <c r="IJ242" s="16"/>
      <c r="IK242" s="16"/>
      <c r="IL242" s="16"/>
      <c r="IM242" s="16"/>
      <c r="IN242" s="16"/>
      <c r="IO242" s="16"/>
      <c r="IP242" s="16"/>
      <c r="IQ242" s="16"/>
      <c r="IR242" s="16"/>
      <c r="IS242" s="16"/>
      <c r="IT242" s="16"/>
      <c r="IU242" s="16"/>
      <c r="IV242" s="16"/>
    </row>
    <row r="243" spans="1:256" ht="15" customHeight="1" thickBot="1" x14ac:dyDescent="0.35">
      <c r="A243" s="14"/>
      <c r="B243" s="6"/>
      <c r="C243" s="6"/>
      <c r="D243" s="6"/>
      <c r="E243" s="6"/>
      <c r="F243" s="84" t="s">
        <v>2</v>
      </c>
      <c r="G243" s="92"/>
      <c r="H243" s="84" t="s">
        <v>2</v>
      </c>
      <c r="I243" s="12"/>
      <c r="J243" s="19"/>
      <c r="K243" s="15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  <c r="FU243" s="16"/>
      <c r="FV243" s="16"/>
      <c r="FW243" s="16"/>
      <c r="FX243" s="16"/>
      <c r="FY243" s="16"/>
      <c r="FZ243" s="16"/>
      <c r="GA243" s="16"/>
      <c r="GB243" s="16"/>
      <c r="GC243" s="16"/>
      <c r="GD243" s="16"/>
      <c r="GE243" s="16"/>
      <c r="GF243" s="16"/>
      <c r="GG243" s="16"/>
      <c r="GH243" s="16"/>
      <c r="GI243" s="16"/>
      <c r="GJ243" s="16"/>
      <c r="GK243" s="16"/>
      <c r="GL243" s="16"/>
      <c r="GM243" s="16"/>
      <c r="GN243" s="16"/>
      <c r="GO243" s="16"/>
      <c r="GP243" s="16"/>
      <c r="GQ243" s="16"/>
      <c r="GR243" s="16"/>
      <c r="GS243" s="16"/>
      <c r="GT243" s="16"/>
      <c r="GU243" s="16"/>
      <c r="GV243" s="16"/>
      <c r="GW243" s="16"/>
      <c r="GX243" s="16"/>
      <c r="GY243" s="16"/>
      <c r="GZ243" s="16"/>
      <c r="HA243" s="16"/>
      <c r="HB243" s="16"/>
      <c r="HC243" s="16"/>
      <c r="HD243" s="16"/>
      <c r="HE243" s="16"/>
      <c r="HF243" s="16"/>
      <c r="HG243" s="16"/>
      <c r="HH243" s="16"/>
      <c r="HI243" s="16"/>
      <c r="HJ243" s="16"/>
      <c r="HK243" s="16"/>
      <c r="HL243" s="16"/>
      <c r="HM243" s="16"/>
      <c r="HN243" s="16"/>
      <c r="HO243" s="16"/>
      <c r="HP243" s="16"/>
      <c r="HQ243" s="16"/>
      <c r="HR243" s="16"/>
      <c r="HS243" s="16"/>
      <c r="HT243" s="16"/>
      <c r="HU243" s="16"/>
      <c r="HV243" s="16"/>
      <c r="HW243" s="16"/>
      <c r="HX243" s="16"/>
      <c r="HY243" s="16"/>
      <c r="HZ243" s="16"/>
      <c r="IA243" s="16"/>
      <c r="IB243" s="16"/>
      <c r="IC243" s="16"/>
      <c r="ID243" s="16"/>
      <c r="IE243" s="16"/>
      <c r="IF243" s="16"/>
      <c r="IG243" s="16"/>
      <c r="IH243" s="16"/>
      <c r="II243" s="16"/>
      <c r="IJ243" s="16"/>
      <c r="IK243" s="16"/>
      <c r="IL243" s="16"/>
      <c r="IM243" s="16"/>
      <c r="IN243" s="16"/>
      <c r="IO243" s="16"/>
      <c r="IP243" s="16"/>
      <c r="IQ243" s="16"/>
      <c r="IR243" s="16"/>
      <c r="IS243" s="16"/>
      <c r="IT243" s="16"/>
      <c r="IU243" s="16"/>
      <c r="IV243" s="16"/>
    </row>
    <row r="244" spans="1:256" ht="15" customHeight="1" x14ac:dyDescent="0.3">
      <c r="A244" s="6"/>
      <c r="B244" s="9" t="s">
        <v>197</v>
      </c>
      <c r="C244" s="6"/>
      <c r="D244" s="6"/>
      <c r="E244" s="6"/>
      <c r="F244" s="8">
        <v>508492</v>
      </c>
      <c r="G244" s="8"/>
      <c r="H244" s="8">
        <v>655826</v>
      </c>
      <c r="I244" s="12"/>
      <c r="J244" s="19"/>
      <c r="K244" s="15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  <c r="GB244" s="16"/>
      <c r="GC244" s="16"/>
      <c r="GD244" s="16"/>
      <c r="GE244" s="16"/>
      <c r="GF244" s="16"/>
      <c r="GG244" s="16"/>
      <c r="GH244" s="16"/>
      <c r="GI244" s="16"/>
      <c r="GJ244" s="16"/>
      <c r="GK244" s="16"/>
      <c r="GL244" s="16"/>
      <c r="GM244" s="16"/>
      <c r="GN244" s="16"/>
      <c r="GO244" s="16"/>
      <c r="GP244" s="16"/>
      <c r="GQ244" s="16"/>
      <c r="GR244" s="16"/>
      <c r="GS244" s="16"/>
      <c r="GT244" s="16"/>
      <c r="GU244" s="16"/>
      <c r="GV244" s="16"/>
      <c r="GW244" s="16"/>
      <c r="GX244" s="16"/>
      <c r="GY244" s="16"/>
      <c r="GZ244" s="16"/>
      <c r="HA244" s="16"/>
      <c r="HB244" s="16"/>
      <c r="HC244" s="16"/>
      <c r="HD244" s="16"/>
      <c r="HE244" s="16"/>
      <c r="HF244" s="16"/>
      <c r="HG244" s="16"/>
      <c r="HH244" s="16"/>
      <c r="HI244" s="16"/>
      <c r="HJ244" s="16"/>
      <c r="HK244" s="16"/>
      <c r="HL244" s="16"/>
      <c r="HM244" s="16"/>
      <c r="HN244" s="16"/>
      <c r="HO244" s="16"/>
      <c r="HP244" s="16"/>
      <c r="HQ244" s="16"/>
      <c r="HR244" s="16"/>
      <c r="HS244" s="16"/>
      <c r="HT244" s="16"/>
      <c r="HU244" s="16"/>
      <c r="HV244" s="16"/>
      <c r="HW244" s="16"/>
      <c r="HX244" s="16"/>
      <c r="HY244" s="16"/>
      <c r="HZ244" s="16"/>
      <c r="IA244" s="16"/>
      <c r="IB244" s="16"/>
      <c r="IC244" s="16"/>
      <c r="ID244" s="16"/>
      <c r="IE244" s="16"/>
      <c r="IF244" s="16"/>
      <c r="IG244" s="16"/>
      <c r="IH244" s="16"/>
      <c r="II244" s="16"/>
      <c r="IJ244" s="16"/>
      <c r="IK244" s="16"/>
      <c r="IL244" s="16"/>
      <c r="IM244" s="16"/>
      <c r="IN244" s="16"/>
      <c r="IO244" s="16"/>
      <c r="IP244" s="16"/>
      <c r="IQ244" s="16"/>
      <c r="IR244" s="16"/>
      <c r="IS244" s="16"/>
      <c r="IT244" s="16"/>
      <c r="IU244" s="16"/>
      <c r="IV244" s="16"/>
    </row>
    <row r="245" spans="1:256" ht="15" customHeight="1" x14ac:dyDescent="0.3">
      <c r="A245" s="6"/>
      <c r="B245" s="9" t="s">
        <v>80</v>
      </c>
      <c r="C245" s="6"/>
      <c r="D245" s="6"/>
      <c r="E245" s="6"/>
      <c r="F245" s="8">
        <v>2453444</v>
      </c>
      <c r="G245" s="8"/>
      <c r="H245" s="8">
        <v>2414377</v>
      </c>
      <c r="I245" s="12"/>
      <c r="J245" s="19"/>
      <c r="K245" s="15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16"/>
      <c r="FT245" s="16"/>
      <c r="FU245" s="16"/>
      <c r="FV245" s="16"/>
      <c r="FW245" s="16"/>
      <c r="FX245" s="16"/>
      <c r="FY245" s="16"/>
      <c r="FZ245" s="16"/>
      <c r="GA245" s="16"/>
      <c r="GB245" s="16"/>
      <c r="GC245" s="16"/>
      <c r="GD245" s="16"/>
      <c r="GE245" s="16"/>
      <c r="GF245" s="16"/>
      <c r="GG245" s="16"/>
      <c r="GH245" s="16"/>
      <c r="GI245" s="16"/>
      <c r="GJ245" s="16"/>
      <c r="GK245" s="16"/>
      <c r="GL245" s="16"/>
      <c r="GM245" s="16"/>
      <c r="GN245" s="16"/>
      <c r="GO245" s="16"/>
      <c r="GP245" s="16"/>
      <c r="GQ245" s="16"/>
      <c r="GR245" s="16"/>
      <c r="GS245" s="16"/>
      <c r="GT245" s="16"/>
      <c r="GU245" s="16"/>
      <c r="GV245" s="16"/>
      <c r="GW245" s="16"/>
      <c r="GX245" s="16"/>
      <c r="GY245" s="16"/>
      <c r="GZ245" s="16"/>
      <c r="HA245" s="16"/>
      <c r="HB245" s="16"/>
      <c r="HC245" s="16"/>
      <c r="HD245" s="16"/>
      <c r="HE245" s="16"/>
      <c r="HF245" s="16"/>
      <c r="HG245" s="16"/>
      <c r="HH245" s="16"/>
      <c r="HI245" s="16"/>
      <c r="HJ245" s="16"/>
      <c r="HK245" s="16"/>
      <c r="HL245" s="16"/>
      <c r="HM245" s="16"/>
      <c r="HN245" s="16"/>
      <c r="HO245" s="16"/>
      <c r="HP245" s="16"/>
      <c r="HQ245" s="16"/>
      <c r="HR245" s="16"/>
      <c r="HS245" s="16"/>
      <c r="HT245" s="16"/>
      <c r="HU245" s="16"/>
      <c r="HV245" s="16"/>
      <c r="HW245" s="16"/>
      <c r="HX245" s="16"/>
      <c r="HY245" s="16"/>
      <c r="HZ245" s="16"/>
      <c r="IA245" s="16"/>
      <c r="IB245" s="16"/>
      <c r="IC245" s="16"/>
      <c r="ID245" s="16"/>
      <c r="IE245" s="16"/>
      <c r="IF245" s="16"/>
      <c r="IG245" s="16"/>
      <c r="IH245" s="16"/>
      <c r="II245" s="16"/>
      <c r="IJ245" s="16"/>
      <c r="IK245" s="16"/>
      <c r="IL245" s="16"/>
      <c r="IM245" s="16"/>
      <c r="IN245" s="16"/>
      <c r="IO245" s="16"/>
      <c r="IP245" s="16"/>
      <c r="IQ245" s="16"/>
      <c r="IR245" s="16"/>
      <c r="IS245" s="16"/>
      <c r="IT245" s="16"/>
      <c r="IU245" s="16"/>
      <c r="IV245" s="16"/>
    </row>
    <row r="246" spans="1:256" ht="15" customHeight="1" x14ac:dyDescent="0.3">
      <c r="A246" s="6"/>
      <c r="B246" s="9" t="s">
        <v>67</v>
      </c>
      <c r="C246" s="6"/>
      <c r="D246" s="6"/>
      <c r="E246" s="6"/>
      <c r="F246" s="8">
        <v>565978</v>
      </c>
      <c r="G246" s="8"/>
      <c r="H246" s="8">
        <v>557818</v>
      </c>
      <c r="I246" s="12"/>
      <c r="J246" s="19"/>
      <c r="K246" s="15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  <c r="FZ246" s="16"/>
      <c r="GA246" s="16"/>
      <c r="GB246" s="16"/>
      <c r="GC246" s="16"/>
      <c r="GD246" s="16"/>
      <c r="GE246" s="16"/>
      <c r="GF246" s="16"/>
      <c r="GG246" s="16"/>
      <c r="GH246" s="16"/>
      <c r="GI246" s="16"/>
      <c r="GJ246" s="16"/>
      <c r="GK246" s="16"/>
      <c r="GL246" s="16"/>
      <c r="GM246" s="16"/>
      <c r="GN246" s="16"/>
      <c r="GO246" s="16"/>
      <c r="GP246" s="16"/>
      <c r="GQ246" s="16"/>
      <c r="GR246" s="16"/>
      <c r="GS246" s="16"/>
      <c r="GT246" s="16"/>
      <c r="GU246" s="16"/>
      <c r="GV246" s="16"/>
      <c r="GW246" s="16"/>
      <c r="GX246" s="16"/>
      <c r="GY246" s="16"/>
      <c r="GZ246" s="16"/>
      <c r="HA246" s="16"/>
      <c r="HB246" s="16"/>
      <c r="HC246" s="16"/>
      <c r="HD246" s="16"/>
      <c r="HE246" s="16"/>
      <c r="HF246" s="16"/>
      <c r="HG246" s="16"/>
      <c r="HH246" s="16"/>
      <c r="HI246" s="16"/>
      <c r="HJ246" s="16"/>
      <c r="HK246" s="16"/>
      <c r="HL246" s="16"/>
      <c r="HM246" s="16"/>
      <c r="HN246" s="16"/>
      <c r="HO246" s="16"/>
      <c r="HP246" s="16"/>
      <c r="HQ246" s="16"/>
      <c r="HR246" s="16"/>
      <c r="HS246" s="16"/>
      <c r="HT246" s="16"/>
      <c r="HU246" s="16"/>
      <c r="HV246" s="16"/>
      <c r="HW246" s="16"/>
      <c r="HX246" s="16"/>
      <c r="HY246" s="16"/>
      <c r="HZ246" s="16"/>
      <c r="IA246" s="16"/>
      <c r="IB246" s="16"/>
      <c r="IC246" s="16"/>
      <c r="ID246" s="16"/>
      <c r="IE246" s="16"/>
      <c r="IF246" s="16"/>
      <c r="IG246" s="16"/>
      <c r="IH246" s="16"/>
      <c r="II246" s="16"/>
      <c r="IJ246" s="16"/>
      <c r="IK246" s="16"/>
      <c r="IL246" s="16"/>
      <c r="IM246" s="16"/>
      <c r="IN246" s="16"/>
      <c r="IO246" s="16"/>
      <c r="IP246" s="16"/>
      <c r="IQ246" s="16"/>
      <c r="IR246" s="16"/>
      <c r="IS246" s="16"/>
      <c r="IT246" s="16"/>
      <c r="IU246" s="16"/>
      <c r="IV246" s="16"/>
    </row>
    <row r="247" spans="1:256" ht="15" customHeight="1" x14ac:dyDescent="0.3">
      <c r="A247" s="6"/>
      <c r="B247" s="9" t="s">
        <v>229</v>
      </c>
      <c r="C247" s="6"/>
      <c r="D247" s="6"/>
      <c r="E247" s="6"/>
      <c r="F247" s="8">
        <v>155715</v>
      </c>
      <c r="G247" s="8"/>
      <c r="H247" s="8"/>
      <c r="I247" s="12"/>
      <c r="J247" s="19"/>
      <c r="K247" s="15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  <c r="EM247" s="16"/>
      <c r="EN247" s="16"/>
      <c r="EO247" s="16"/>
      <c r="EP247" s="16"/>
      <c r="EQ247" s="16"/>
      <c r="ER247" s="16"/>
      <c r="ES247" s="16"/>
      <c r="ET247" s="16"/>
      <c r="EU247" s="16"/>
      <c r="EV247" s="16"/>
      <c r="EW247" s="16"/>
      <c r="EX247" s="16"/>
      <c r="EY247" s="16"/>
      <c r="EZ247" s="16"/>
      <c r="FA247" s="16"/>
      <c r="FB247" s="16"/>
      <c r="FC247" s="16"/>
      <c r="FD247" s="16"/>
      <c r="FE247" s="16"/>
      <c r="FF247" s="16"/>
      <c r="FG247" s="16"/>
      <c r="FH247" s="16"/>
      <c r="FI247" s="16"/>
      <c r="FJ247" s="16"/>
      <c r="FK247" s="16"/>
      <c r="FL247" s="16"/>
      <c r="FM247" s="16"/>
      <c r="FN247" s="16"/>
      <c r="FO247" s="16"/>
      <c r="FP247" s="16"/>
      <c r="FQ247" s="16"/>
      <c r="FR247" s="16"/>
      <c r="FS247" s="16"/>
      <c r="FT247" s="16"/>
      <c r="FU247" s="16"/>
      <c r="FV247" s="16"/>
      <c r="FW247" s="16"/>
      <c r="FX247" s="16"/>
      <c r="FY247" s="16"/>
      <c r="FZ247" s="16"/>
      <c r="GA247" s="16"/>
      <c r="GB247" s="16"/>
      <c r="GC247" s="16"/>
      <c r="GD247" s="16"/>
      <c r="GE247" s="16"/>
      <c r="GF247" s="16"/>
      <c r="GG247" s="16"/>
      <c r="GH247" s="16"/>
      <c r="GI247" s="16"/>
      <c r="GJ247" s="16"/>
      <c r="GK247" s="16"/>
      <c r="GL247" s="16"/>
      <c r="GM247" s="16"/>
      <c r="GN247" s="16"/>
      <c r="GO247" s="16"/>
      <c r="GP247" s="16"/>
      <c r="GQ247" s="16"/>
      <c r="GR247" s="16"/>
      <c r="GS247" s="16"/>
      <c r="GT247" s="16"/>
      <c r="GU247" s="16"/>
      <c r="GV247" s="16"/>
      <c r="GW247" s="16"/>
      <c r="GX247" s="16"/>
      <c r="GY247" s="16"/>
      <c r="GZ247" s="16"/>
      <c r="HA247" s="16"/>
      <c r="HB247" s="16"/>
      <c r="HC247" s="16"/>
      <c r="HD247" s="16"/>
      <c r="HE247" s="16"/>
      <c r="HF247" s="16"/>
      <c r="HG247" s="16"/>
      <c r="HH247" s="16"/>
      <c r="HI247" s="16"/>
      <c r="HJ247" s="16"/>
      <c r="HK247" s="16"/>
      <c r="HL247" s="16"/>
      <c r="HM247" s="16"/>
      <c r="HN247" s="16"/>
      <c r="HO247" s="16"/>
      <c r="HP247" s="16"/>
      <c r="HQ247" s="16"/>
      <c r="HR247" s="16"/>
      <c r="HS247" s="16"/>
      <c r="HT247" s="16"/>
      <c r="HU247" s="16"/>
      <c r="HV247" s="16"/>
      <c r="HW247" s="16"/>
      <c r="HX247" s="16"/>
      <c r="HY247" s="16"/>
      <c r="HZ247" s="16"/>
      <c r="IA247" s="16"/>
      <c r="IB247" s="16"/>
      <c r="IC247" s="16"/>
      <c r="ID247" s="16"/>
      <c r="IE247" s="16"/>
      <c r="IF247" s="16"/>
      <c r="IG247" s="16"/>
      <c r="IH247" s="16"/>
      <c r="II247" s="16"/>
      <c r="IJ247" s="16"/>
      <c r="IK247" s="16"/>
      <c r="IL247" s="16"/>
      <c r="IM247" s="16"/>
      <c r="IN247" s="16"/>
      <c r="IO247" s="16"/>
      <c r="IP247" s="16"/>
      <c r="IQ247" s="16"/>
      <c r="IR247" s="16"/>
      <c r="IS247" s="16"/>
      <c r="IT247" s="16"/>
      <c r="IU247" s="16"/>
      <c r="IV247" s="16"/>
    </row>
    <row r="248" spans="1:256" ht="15" customHeight="1" x14ac:dyDescent="0.3">
      <c r="A248" s="6"/>
      <c r="B248" s="9" t="s">
        <v>81</v>
      </c>
      <c r="C248" s="6"/>
      <c r="D248" s="6"/>
      <c r="E248" s="6"/>
      <c r="F248" s="8">
        <v>546</v>
      </c>
      <c r="G248" s="8"/>
      <c r="H248" s="8">
        <v>556</v>
      </c>
      <c r="I248" s="12"/>
      <c r="J248" s="19"/>
      <c r="K248" s="15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  <c r="FU248" s="16"/>
      <c r="FV248" s="16"/>
      <c r="FW248" s="16"/>
      <c r="FX248" s="16"/>
      <c r="FY248" s="16"/>
      <c r="FZ248" s="16"/>
      <c r="GA248" s="16"/>
      <c r="GB248" s="16"/>
      <c r="GC248" s="16"/>
      <c r="GD248" s="16"/>
      <c r="GE248" s="16"/>
      <c r="GF248" s="16"/>
      <c r="GG248" s="16"/>
      <c r="GH248" s="16"/>
      <c r="GI248" s="16"/>
      <c r="GJ248" s="16"/>
      <c r="GK248" s="16"/>
      <c r="GL248" s="16"/>
      <c r="GM248" s="16"/>
      <c r="GN248" s="16"/>
      <c r="GO248" s="16"/>
      <c r="GP248" s="16"/>
      <c r="GQ248" s="16"/>
      <c r="GR248" s="16"/>
      <c r="GS248" s="16"/>
      <c r="GT248" s="16"/>
      <c r="GU248" s="16"/>
      <c r="GV248" s="16"/>
      <c r="GW248" s="16"/>
      <c r="GX248" s="16"/>
      <c r="GY248" s="16"/>
      <c r="GZ248" s="16"/>
      <c r="HA248" s="16"/>
      <c r="HB248" s="16"/>
      <c r="HC248" s="16"/>
      <c r="HD248" s="16"/>
      <c r="HE248" s="16"/>
      <c r="HF248" s="16"/>
      <c r="HG248" s="16"/>
      <c r="HH248" s="16"/>
      <c r="HI248" s="16"/>
      <c r="HJ248" s="16"/>
      <c r="HK248" s="16"/>
      <c r="HL248" s="16"/>
      <c r="HM248" s="16"/>
      <c r="HN248" s="16"/>
      <c r="HO248" s="16"/>
      <c r="HP248" s="16"/>
      <c r="HQ248" s="16"/>
      <c r="HR248" s="16"/>
      <c r="HS248" s="16"/>
      <c r="HT248" s="16"/>
      <c r="HU248" s="16"/>
      <c r="HV248" s="16"/>
      <c r="HW248" s="16"/>
      <c r="HX248" s="16"/>
      <c r="HY248" s="16"/>
      <c r="HZ248" s="16"/>
      <c r="IA248" s="16"/>
      <c r="IB248" s="16"/>
      <c r="IC248" s="16"/>
      <c r="ID248" s="16"/>
      <c r="IE248" s="16"/>
      <c r="IF248" s="16"/>
      <c r="IG248" s="16"/>
      <c r="IH248" s="16"/>
      <c r="II248" s="16"/>
      <c r="IJ248" s="16"/>
      <c r="IK248" s="16"/>
      <c r="IL248" s="16"/>
      <c r="IM248" s="16"/>
      <c r="IN248" s="16"/>
      <c r="IO248" s="16"/>
      <c r="IP248" s="16"/>
      <c r="IQ248" s="16"/>
      <c r="IR248" s="16"/>
      <c r="IS248" s="16"/>
      <c r="IT248" s="16"/>
      <c r="IU248" s="16"/>
      <c r="IV248" s="16"/>
    </row>
    <row r="249" spans="1:256" ht="15" hidden="1" customHeight="1" x14ac:dyDescent="0.3">
      <c r="A249" s="6"/>
      <c r="B249" s="9" t="s">
        <v>82</v>
      </c>
      <c r="C249" s="7"/>
      <c r="D249" s="6"/>
      <c r="E249" s="19"/>
      <c r="F249" s="8"/>
      <c r="G249" s="8"/>
      <c r="H249" s="8"/>
      <c r="I249" s="12"/>
      <c r="J249" s="19"/>
      <c r="K249" s="15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  <c r="FU249" s="16"/>
      <c r="FV249" s="16"/>
      <c r="FW249" s="16"/>
      <c r="FX249" s="16"/>
      <c r="FY249" s="16"/>
      <c r="FZ249" s="16"/>
      <c r="GA249" s="16"/>
      <c r="GB249" s="16"/>
      <c r="GC249" s="16"/>
      <c r="GD249" s="16"/>
      <c r="GE249" s="16"/>
      <c r="GF249" s="16"/>
      <c r="GG249" s="16"/>
      <c r="GH249" s="16"/>
      <c r="GI249" s="16"/>
      <c r="GJ249" s="16"/>
      <c r="GK249" s="16"/>
      <c r="GL249" s="16"/>
      <c r="GM249" s="16"/>
      <c r="GN249" s="16"/>
      <c r="GO249" s="16"/>
      <c r="GP249" s="16"/>
      <c r="GQ249" s="16"/>
      <c r="GR249" s="16"/>
      <c r="GS249" s="16"/>
      <c r="GT249" s="16"/>
      <c r="GU249" s="16"/>
      <c r="GV249" s="16"/>
      <c r="GW249" s="16"/>
      <c r="GX249" s="16"/>
      <c r="GY249" s="16"/>
      <c r="GZ249" s="16"/>
      <c r="HA249" s="16"/>
      <c r="HB249" s="16"/>
      <c r="HC249" s="16"/>
      <c r="HD249" s="16"/>
      <c r="HE249" s="16"/>
      <c r="HF249" s="16"/>
      <c r="HG249" s="16"/>
      <c r="HH249" s="16"/>
      <c r="HI249" s="16"/>
      <c r="HJ249" s="16"/>
      <c r="HK249" s="16"/>
      <c r="HL249" s="16"/>
      <c r="HM249" s="16"/>
      <c r="HN249" s="16"/>
      <c r="HO249" s="16"/>
      <c r="HP249" s="16"/>
      <c r="HQ249" s="16"/>
      <c r="HR249" s="16"/>
      <c r="HS249" s="16"/>
      <c r="HT249" s="16"/>
      <c r="HU249" s="16"/>
      <c r="HV249" s="16"/>
      <c r="HW249" s="16"/>
      <c r="HX249" s="16"/>
      <c r="HY249" s="16"/>
      <c r="HZ249" s="16"/>
      <c r="IA249" s="16"/>
      <c r="IB249" s="16"/>
      <c r="IC249" s="16"/>
      <c r="ID249" s="16"/>
      <c r="IE249" s="16"/>
      <c r="IF249" s="16"/>
      <c r="IG249" s="16"/>
      <c r="IH249" s="16"/>
      <c r="II249" s="16"/>
      <c r="IJ249" s="16"/>
      <c r="IK249" s="16"/>
      <c r="IL249" s="16"/>
      <c r="IM249" s="16"/>
      <c r="IN249" s="16"/>
      <c r="IO249" s="16"/>
      <c r="IP249" s="16"/>
      <c r="IQ249" s="16"/>
      <c r="IR249" s="16"/>
      <c r="IS249" s="16"/>
      <c r="IT249" s="16"/>
      <c r="IU249" s="16"/>
      <c r="IV249" s="16"/>
    </row>
    <row r="250" spans="1:256" ht="15" customHeight="1" x14ac:dyDescent="0.3">
      <c r="A250" s="6"/>
      <c r="B250" s="9" t="s">
        <v>83</v>
      </c>
      <c r="C250" s="6"/>
      <c r="D250" s="6"/>
      <c r="E250" s="19"/>
      <c r="F250" s="8">
        <v>76183</v>
      </c>
      <c r="G250" s="8"/>
      <c r="H250" s="8">
        <v>63297</v>
      </c>
      <c r="I250" s="12"/>
      <c r="J250" s="19"/>
      <c r="K250" s="15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  <c r="GB250" s="16"/>
      <c r="GC250" s="16"/>
      <c r="GD250" s="16"/>
      <c r="GE250" s="16"/>
      <c r="GF250" s="16"/>
      <c r="GG250" s="16"/>
      <c r="GH250" s="16"/>
      <c r="GI250" s="16"/>
      <c r="GJ250" s="16"/>
      <c r="GK250" s="16"/>
      <c r="GL250" s="16"/>
      <c r="GM250" s="16"/>
      <c r="GN250" s="16"/>
      <c r="GO250" s="16"/>
      <c r="GP250" s="16"/>
      <c r="GQ250" s="16"/>
      <c r="GR250" s="16"/>
      <c r="GS250" s="16"/>
      <c r="GT250" s="16"/>
      <c r="GU250" s="16"/>
      <c r="GV250" s="16"/>
      <c r="GW250" s="16"/>
      <c r="GX250" s="16"/>
      <c r="GY250" s="16"/>
      <c r="GZ250" s="16"/>
      <c r="HA250" s="16"/>
      <c r="HB250" s="16"/>
      <c r="HC250" s="16"/>
      <c r="HD250" s="16"/>
      <c r="HE250" s="16"/>
      <c r="HF250" s="16"/>
      <c r="HG250" s="16"/>
      <c r="HH250" s="16"/>
      <c r="HI250" s="16"/>
      <c r="HJ250" s="16"/>
      <c r="HK250" s="16"/>
      <c r="HL250" s="16"/>
      <c r="HM250" s="16"/>
      <c r="HN250" s="16"/>
      <c r="HO250" s="16"/>
      <c r="HP250" s="16"/>
      <c r="HQ250" s="16"/>
      <c r="HR250" s="16"/>
      <c r="HS250" s="16"/>
      <c r="HT250" s="16"/>
      <c r="HU250" s="16"/>
      <c r="HV250" s="16"/>
      <c r="HW250" s="16"/>
      <c r="HX250" s="16"/>
      <c r="HY250" s="16"/>
      <c r="HZ250" s="16"/>
      <c r="IA250" s="16"/>
      <c r="IB250" s="16"/>
      <c r="IC250" s="16"/>
      <c r="ID250" s="16"/>
      <c r="IE250" s="16"/>
      <c r="IF250" s="16"/>
      <c r="IG250" s="16"/>
      <c r="IH250" s="16"/>
      <c r="II250" s="16"/>
      <c r="IJ250" s="16"/>
      <c r="IK250" s="16"/>
      <c r="IL250" s="16"/>
      <c r="IM250" s="16"/>
      <c r="IN250" s="16"/>
      <c r="IO250" s="16"/>
      <c r="IP250" s="16"/>
      <c r="IQ250" s="16"/>
      <c r="IR250" s="16"/>
      <c r="IS250" s="16"/>
      <c r="IT250" s="16"/>
      <c r="IU250" s="16"/>
      <c r="IV250" s="16"/>
    </row>
    <row r="251" spans="1:256" ht="15" customHeight="1" x14ac:dyDescent="0.3">
      <c r="A251" s="6"/>
      <c r="B251" s="9" t="s">
        <v>156</v>
      </c>
      <c r="C251" s="6"/>
      <c r="D251" s="6"/>
      <c r="E251" s="19"/>
      <c r="F251" s="8"/>
      <c r="G251" s="8"/>
      <c r="H251" s="8"/>
      <c r="I251" s="12"/>
      <c r="J251" s="19"/>
      <c r="K251" s="15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  <c r="FZ251" s="16"/>
      <c r="GA251" s="16"/>
      <c r="GB251" s="16"/>
      <c r="GC251" s="16"/>
      <c r="GD251" s="16"/>
      <c r="GE251" s="16"/>
      <c r="GF251" s="16"/>
      <c r="GG251" s="16"/>
      <c r="GH251" s="16"/>
      <c r="GI251" s="16"/>
      <c r="GJ251" s="16"/>
      <c r="GK251" s="16"/>
      <c r="GL251" s="16"/>
      <c r="GM251" s="16"/>
      <c r="GN251" s="16"/>
      <c r="GO251" s="16"/>
      <c r="GP251" s="16"/>
      <c r="GQ251" s="16"/>
      <c r="GR251" s="16"/>
      <c r="GS251" s="16"/>
      <c r="GT251" s="16"/>
      <c r="GU251" s="16"/>
      <c r="GV251" s="16"/>
      <c r="GW251" s="16"/>
      <c r="GX251" s="16"/>
      <c r="GY251" s="16"/>
      <c r="GZ251" s="16"/>
      <c r="HA251" s="16"/>
      <c r="HB251" s="16"/>
      <c r="HC251" s="16"/>
      <c r="HD251" s="16"/>
      <c r="HE251" s="16"/>
      <c r="HF251" s="16"/>
      <c r="HG251" s="16"/>
      <c r="HH251" s="16"/>
      <c r="HI251" s="16"/>
      <c r="HJ251" s="16"/>
      <c r="HK251" s="16"/>
      <c r="HL251" s="16"/>
      <c r="HM251" s="16"/>
      <c r="HN251" s="16"/>
      <c r="HO251" s="16"/>
      <c r="HP251" s="16"/>
      <c r="HQ251" s="16"/>
      <c r="HR251" s="16"/>
      <c r="HS251" s="16"/>
      <c r="HT251" s="16"/>
      <c r="HU251" s="16"/>
      <c r="HV251" s="16"/>
      <c r="HW251" s="16"/>
      <c r="HX251" s="16"/>
      <c r="HY251" s="16"/>
      <c r="HZ251" s="16"/>
      <c r="IA251" s="16"/>
      <c r="IB251" s="16"/>
      <c r="IC251" s="16"/>
      <c r="ID251" s="16"/>
      <c r="IE251" s="16"/>
      <c r="IF251" s="16"/>
      <c r="IG251" s="16"/>
      <c r="IH251" s="16"/>
      <c r="II251" s="16"/>
      <c r="IJ251" s="16"/>
      <c r="IK251" s="16"/>
      <c r="IL251" s="16"/>
      <c r="IM251" s="16"/>
      <c r="IN251" s="16"/>
      <c r="IO251" s="16"/>
      <c r="IP251" s="16"/>
      <c r="IQ251" s="16"/>
      <c r="IR251" s="16"/>
      <c r="IS251" s="16"/>
      <c r="IT251" s="16"/>
      <c r="IU251" s="16"/>
      <c r="IV251" s="16"/>
    </row>
    <row r="252" spans="1:256" ht="15" customHeight="1" x14ac:dyDescent="0.3">
      <c r="A252" s="6"/>
      <c r="B252" s="9" t="s">
        <v>84</v>
      </c>
      <c r="C252" s="6"/>
      <c r="D252" s="6"/>
      <c r="E252" s="19"/>
      <c r="F252" s="8">
        <v>88358</v>
      </c>
      <c r="G252" s="8"/>
      <c r="H252" s="8">
        <v>96791</v>
      </c>
      <c r="I252" s="12"/>
      <c r="J252" s="19"/>
      <c r="K252" s="15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  <c r="FU252" s="16"/>
      <c r="FV252" s="16"/>
      <c r="FW252" s="16"/>
      <c r="FX252" s="16"/>
      <c r="FY252" s="16"/>
      <c r="FZ252" s="16"/>
      <c r="GA252" s="16"/>
      <c r="GB252" s="16"/>
      <c r="GC252" s="16"/>
      <c r="GD252" s="16"/>
      <c r="GE252" s="16"/>
      <c r="GF252" s="16"/>
      <c r="GG252" s="16"/>
      <c r="GH252" s="16"/>
      <c r="GI252" s="16"/>
      <c r="GJ252" s="16"/>
      <c r="GK252" s="16"/>
      <c r="GL252" s="16"/>
      <c r="GM252" s="16"/>
      <c r="GN252" s="16"/>
      <c r="GO252" s="16"/>
      <c r="GP252" s="16"/>
      <c r="GQ252" s="16"/>
      <c r="GR252" s="16"/>
      <c r="GS252" s="16"/>
      <c r="GT252" s="16"/>
      <c r="GU252" s="16"/>
      <c r="GV252" s="16"/>
      <c r="GW252" s="16"/>
      <c r="GX252" s="16"/>
      <c r="GY252" s="16"/>
      <c r="GZ252" s="16"/>
      <c r="HA252" s="16"/>
      <c r="HB252" s="16"/>
      <c r="HC252" s="16"/>
      <c r="HD252" s="16"/>
      <c r="HE252" s="16"/>
      <c r="HF252" s="16"/>
      <c r="HG252" s="16"/>
      <c r="HH252" s="16"/>
      <c r="HI252" s="16"/>
      <c r="HJ252" s="16"/>
      <c r="HK252" s="16"/>
      <c r="HL252" s="16"/>
      <c r="HM252" s="16"/>
      <c r="HN252" s="16"/>
      <c r="HO252" s="16"/>
      <c r="HP252" s="16"/>
      <c r="HQ252" s="16"/>
      <c r="HR252" s="16"/>
      <c r="HS252" s="16"/>
      <c r="HT252" s="16"/>
      <c r="HU252" s="16"/>
      <c r="HV252" s="16"/>
      <c r="HW252" s="16"/>
      <c r="HX252" s="16"/>
      <c r="HY252" s="16"/>
      <c r="HZ252" s="16"/>
      <c r="IA252" s="16"/>
      <c r="IB252" s="16"/>
      <c r="IC252" s="16"/>
      <c r="ID252" s="16"/>
      <c r="IE252" s="16"/>
      <c r="IF252" s="16"/>
      <c r="IG252" s="16"/>
      <c r="IH252" s="16"/>
      <c r="II252" s="16"/>
      <c r="IJ252" s="16"/>
      <c r="IK252" s="16"/>
      <c r="IL252" s="16"/>
      <c r="IM252" s="16"/>
      <c r="IN252" s="16"/>
      <c r="IO252" s="16"/>
      <c r="IP252" s="16"/>
      <c r="IQ252" s="16"/>
      <c r="IR252" s="16"/>
      <c r="IS252" s="16"/>
      <c r="IT252" s="16"/>
      <c r="IU252" s="16"/>
      <c r="IV252" s="16"/>
    </row>
    <row r="253" spans="1:256" ht="15" hidden="1" customHeight="1" x14ac:dyDescent="0.3">
      <c r="A253" s="6"/>
      <c r="B253" s="9" t="s">
        <v>85</v>
      </c>
      <c r="C253" s="6"/>
      <c r="D253" s="6"/>
      <c r="E253" s="19"/>
      <c r="F253" s="8"/>
      <c r="G253" s="8"/>
      <c r="H253" s="8"/>
      <c r="I253" s="12"/>
      <c r="J253" s="19"/>
      <c r="K253" s="15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16"/>
      <c r="FT253" s="16"/>
      <c r="FU253" s="16"/>
      <c r="FV253" s="16"/>
      <c r="FW253" s="16"/>
      <c r="FX253" s="16"/>
      <c r="FY253" s="16"/>
      <c r="FZ253" s="16"/>
      <c r="GA253" s="16"/>
      <c r="GB253" s="16"/>
      <c r="GC253" s="16"/>
      <c r="GD253" s="16"/>
      <c r="GE253" s="16"/>
      <c r="GF253" s="16"/>
      <c r="GG253" s="16"/>
      <c r="GH253" s="16"/>
      <c r="GI253" s="16"/>
      <c r="GJ253" s="16"/>
      <c r="GK253" s="16"/>
      <c r="GL253" s="16"/>
      <c r="GM253" s="16"/>
      <c r="GN253" s="16"/>
      <c r="GO253" s="16"/>
      <c r="GP253" s="16"/>
      <c r="GQ253" s="16"/>
      <c r="GR253" s="16"/>
      <c r="GS253" s="16"/>
      <c r="GT253" s="16"/>
      <c r="GU253" s="16"/>
      <c r="GV253" s="16"/>
      <c r="GW253" s="16"/>
      <c r="GX253" s="16"/>
      <c r="GY253" s="16"/>
      <c r="GZ253" s="16"/>
      <c r="HA253" s="16"/>
      <c r="HB253" s="16"/>
      <c r="HC253" s="16"/>
      <c r="HD253" s="16"/>
      <c r="HE253" s="16"/>
      <c r="HF253" s="16"/>
      <c r="HG253" s="16"/>
      <c r="HH253" s="16"/>
      <c r="HI253" s="16"/>
      <c r="HJ253" s="16"/>
      <c r="HK253" s="16"/>
      <c r="HL253" s="16"/>
      <c r="HM253" s="16"/>
      <c r="HN253" s="16"/>
      <c r="HO253" s="16"/>
      <c r="HP253" s="16"/>
      <c r="HQ253" s="16"/>
      <c r="HR253" s="16"/>
      <c r="HS253" s="16"/>
      <c r="HT253" s="16"/>
      <c r="HU253" s="16"/>
      <c r="HV253" s="16"/>
      <c r="HW253" s="16"/>
      <c r="HX253" s="16"/>
      <c r="HY253" s="16"/>
      <c r="HZ253" s="16"/>
      <c r="IA253" s="16"/>
      <c r="IB253" s="16"/>
      <c r="IC253" s="16"/>
      <c r="ID253" s="16"/>
      <c r="IE253" s="16"/>
      <c r="IF253" s="16"/>
      <c r="IG253" s="16"/>
      <c r="IH253" s="16"/>
      <c r="II253" s="16"/>
      <c r="IJ253" s="16"/>
      <c r="IK253" s="16"/>
      <c r="IL253" s="16"/>
      <c r="IM253" s="16"/>
      <c r="IN253" s="16"/>
      <c r="IO253" s="16"/>
      <c r="IP253" s="16"/>
      <c r="IQ253" s="16"/>
      <c r="IR253" s="16"/>
      <c r="IS253" s="16"/>
      <c r="IT253" s="16"/>
      <c r="IU253" s="16"/>
      <c r="IV253" s="16"/>
    </row>
    <row r="254" spans="1:256" ht="15" hidden="1" customHeight="1" x14ac:dyDescent="0.3">
      <c r="A254" s="6"/>
      <c r="B254" s="9" t="s">
        <v>86</v>
      </c>
      <c r="C254" s="6"/>
      <c r="D254" s="6"/>
      <c r="E254" s="19"/>
      <c r="F254" s="8"/>
      <c r="G254" s="8"/>
      <c r="H254" s="8"/>
      <c r="I254" s="12"/>
      <c r="J254" s="19"/>
      <c r="K254" s="15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16"/>
      <c r="FK254" s="16"/>
      <c r="FL254" s="16"/>
      <c r="FM254" s="16"/>
      <c r="FN254" s="16"/>
      <c r="FO254" s="16"/>
      <c r="FP254" s="16"/>
      <c r="FQ254" s="16"/>
      <c r="FR254" s="16"/>
      <c r="FS254" s="16"/>
      <c r="FT254" s="16"/>
      <c r="FU254" s="16"/>
      <c r="FV254" s="16"/>
      <c r="FW254" s="16"/>
      <c r="FX254" s="16"/>
      <c r="FY254" s="16"/>
      <c r="FZ254" s="16"/>
      <c r="GA254" s="16"/>
      <c r="GB254" s="16"/>
      <c r="GC254" s="16"/>
      <c r="GD254" s="16"/>
      <c r="GE254" s="16"/>
      <c r="GF254" s="16"/>
      <c r="GG254" s="16"/>
      <c r="GH254" s="16"/>
      <c r="GI254" s="16"/>
      <c r="GJ254" s="16"/>
      <c r="GK254" s="16"/>
      <c r="GL254" s="16"/>
      <c r="GM254" s="16"/>
      <c r="GN254" s="16"/>
      <c r="GO254" s="16"/>
      <c r="GP254" s="16"/>
      <c r="GQ254" s="16"/>
      <c r="GR254" s="16"/>
      <c r="GS254" s="16"/>
      <c r="GT254" s="16"/>
      <c r="GU254" s="16"/>
      <c r="GV254" s="16"/>
      <c r="GW254" s="16"/>
      <c r="GX254" s="16"/>
      <c r="GY254" s="16"/>
      <c r="GZ254" s="16"/>
      <c r="HA254" s="16"/>
      <c r="HB254" s="16"/>
      <c r="HC254" s="16"/>
      <c r="HD254" s="16"/>
      <c r="HE254" s="16"/>
      <c r="HF254" s="16"/>
      <c r="HG254" s="16"/>
      <c r="HH254" s="16"/>
      <c r="HI254" s="16"/>
      <c r="HJ254" s="16"/>
      <c r="HK254" s="16"/>
      <c r="HL254" s="16"/>
      <c r="HM254" s="16"/>
      <c r="HN254" s="16"/>
      <c r="HO254" s="16"/>
      <c r="HP254" s="16"/>
      <c r="HQ254" s="16"/>
      <c r="HR254" s="16"/>
      <c r="HS254" s="16"/>
      <c r="HT254" s="16"/>
      <c r="HU254" s="16"/>
      <c r="HV254" s="16"/>
      <c r="HW254" s="16"/>
      <c r="HX254" s="16"/>
      <c r="HY254" s="16"/>
      <c r="HZ254" s="16"/>
      <c r="IA254" s="16"/>
      <c r="IB254" s="16"/>
      <c r="IC254" s="16"/>
      <c r="ID254" s="16"/>
      <c r="IE254" s="16"/>
      <c r="IF254" s="16"/>
      <c r="IG254" s="16"/>
      <c r="IH254" s="16"/>
      <c r="II254" s="16"/>
      <c r="IJ254" s="16"/>
      <c r="IK254" s="16"/>
      <c r="IL254" s="16"/>
      <c r="IM254" s="16"/>
      <c r="IN254" s="16"/>
      <c r="IO254" s="16"/>
      <c r="IP254" s="16"/>
      <c r="IQ254" s="16"/>
      <c r="IR254" s="16"/>
      <c r="IS254" s="16"/>
      <c r="IT254" s="16"/>
      <c r="IU254" s="16"/>
      <c r="IV254" s="16"/>
    </row>
    <row r="255" spans="1:256" ht="15" customHeight="1" x14ac:dyDescent="0.3">
      <c r="A255" s="6"/>
      <c r="B255" s="9" t="s">
        <v>87</v>
      </c>
      <c r="C255" s="6"/>
      <c r="D255" s="6"/>
      <c r="E255" s="19"/>
      <c r="F255" s="8">
        <v>3446</v>
      </c>
      <c r="G255" s="8"/>
      <c r="H255" s="8">
        <v>3357</v>
      </c>
      <c r="I255" s="12"/>
      <c r="J255" s="19"/>
      <c r="K255" s="15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16"/>
      <c r="FK255" s="16"/>
      <c r="FL255" s="16"/>
      <c r="FM255" s="16"/>
      <c r="FN255" s="16"/>
      <c r="FO255" s="16"/>
      <c r="FP255" s="16"/>
      <c r="FQ255" s="16"/>
      <c r="FR255" s="16"/>
      <c r="FS255" s="16"/>
      <c r="FT255" s="16"/>
      <c r="FU255" s="16"/>
      <c r="FV255" s="16"/>
      <c r="FW255" s="16"/>
      <c r="FX255" s="16"/>
      <c r="FY255" s="16"/>
      <c r="FZ255" s="16"/>
      <c r="GA255" s="16"/>
      <c r="GB255" s="16"/>
      <c r="GC255" s="16"/>
      <c r="GD255" s="16"/>
      <c r="GE255" s="16"/>
      <c r="GF255" s="16"/>
      <c r="GG255" s="16"/>
      <c r="GH255" s="16"/>
      <c r="GI255" s="16"/>
      <c r="GJ255" s="16"/>
      <c r="GK255" s="16"/>
      <c r="GL255" s="16"/>
      <c r="GM255" s="16"/>
      <c r="GN255" s="16"/>
      <c r="GO255" s="16"/>
      <c r="GP255" s="16"/>
      <c r="GQ255" s="16"/>
      <c r="GR255" s="16"/>
      <c r="GS255" s="16"/>
      <c r="GT255" s="16"/>
      <c r="GU255" s="16"/>
      <c r="GV255" s="16"/>
      <c r="GW255" s="16"/>
      <c r="GX255" s="16"/>
      <c r="GY255" s="16"/>
      <c r="GZ255" s="16"/>
      <c r="HA255" s="16"/>
      <c r="HB255" s="16"/>
      <c r="HC255" s="16"/>
      <c r="HD255" s="16"/>
      <c r="HE255" s="16"/>
      <c r="HF255" s="16"/>
      <c r="HG255" s="16"/>
      <c r="HH255" s="16"/>
      <c r="HI255" s="16"/>
      <c r="HJ255" s="16"/>
      <c r="HK255" s="16"/>
      <c r="HL255" s="16"/>
      <c r="HM255" s="16"/>
      <c r="HN255" s="16"/>
      <c r="HO255" s="16"/>
      <c r="HP255" s="16"/>
      <c r="HQ255" s="16"/>
      <c r="HR255" s="16"/>
      <c r="HS255" s="16"/>
      <c r="HT255" s="16"/>
      <c r="HU255" s="16"/>
      <c r="HV255" s="16"/>
      <c r="HW255" s="16"/>
      <c r="HX255" s="16"/>
      <c r="HY255" s="16"/>
      <c r="HZ255" s="16"/>
      <c r="IA255" s="16"/>
      <c r="IB255" s="16"/>
      <c r="IC255" s="16"/>
      <c r="ID255" s="16"/>
      <c r="IE255" s="16"/>
      <c r="IF255" s="16"/>
      <c r="IG255" s="16"/>
      <c r="IH255" s="16"/>
      <c r="II255" s="16"/>
      <c r="IJ255" s="16"/>
      <c r="IK255" s="16"/>
      <c r="IL255" s="16"/>
      <c r="IM255" s="16"/>
      <c r="IN255" s="16"/>
      <c r="IO255" s="16"/>
      <c r="IP255" s="16"/>
      <c r="IQ255" s="16"/>
      <c r="IR255" s="16"/>
      <c r="IS255" s="16"/>
      <c r="IT255" s="16"/>
      <c r="IU255" s="16"/>
      <c r="IV255" s="16"/>
    </row>
    <row r="256" spans="1:256" ht="15" hidden="1" customHeight="1" x14ac:dyDescent="0.3">
      <c r="A256" s="6"/>
      <c r="B256" s="9" t="s">
        <v>88</v>
      </c>
      <c r="C256" s="6"/>
      <c r="D256" s="6"/>
      <c r="E256" s="19"/>
      <c r="F256" s="8"/>
      <c r="G256" s="8"/>
      <c r="H256" s="8"/>
      <c r="I256" s="12"/>
      <c r="J256" s="19"/>
      <c r="K256" s="15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  <c r="EF256" s="16"/>
      <c r="EG256" s="16"/>
      <c r="EH256" s="16"/>
      <c r="EI256" s="16"/>
      <c r="EJ256" s="16"/>
      <c r="EK256" s="16"/>
      <c r="EL256" s="16"/>
      <c r="EM256" s="16"/>
      <c r="EN256" s="16"/>
      <c r="EO256" s="16"/>
      <c r="EP256" s="16"/>
      <c r="EQ256" s="16"/>
      <c r="ER256" s="16"/>
      <c r="ES256" s="16"/>
      <c r="ET256" s="16"/>
      <c r="EU256" s="16"/>
      <c r="EV256" s="16"/>
      <c r="EW256" s="16"/>
      <c r="EX256" s="16"/>
      <c r="EY256" s="16"/>
      <c r="EZ256" s="16"/>
      <c r="FA256" s="16"/>
      <c r="FB256" s="16"/>
      <c r="FC256" s="16"/>
      <c r="FD256" s="16"/>
      <c r="FE256" s="16"/>
      <c r="FF256" s="16"/>
      <c r="FG256" s="16"/>
      <c r="FH256" s="16"/>
      <c r="FI256" s="16"/>
      <c r="FJ256" s="16"/>
      <c r="FK256" s="16"/>
      <c r="FL256" s="16"/>
      <c r="FM256" s="16"/>
      <c r="FN256" s="16"/>
      <c r="FO256" s="16"/>
      <c r="FP256" s="16"/>
      <c r="FQ256" s="16"/>
      <c r="FR256" s="16"/>
      <c r="FS256" s="16"/>
      <c r="FT256" s="16"/>
      <c r="FU256" s="16"/>
      <c r="FV256" s="16"/>
      <c r="FW256" s="16"/>
      <c r="FX256" s="16"/>
      <c r="FY256" s="16"/>
      <c r="FZ256" s="16"/>
      <c r="GA256" s="16"/>
      <c r="GB256" s="16"/>
      <c r="GC256" s="16"/>
      <c r="GD256" s="16"/>
      <c r="GE256" s="16"/>
      <c r="GF256" s="16"/>
      <c r="GG256" s="16"/>
      <c r="GH256" s="16"/>
      <c r="GI256" s="16"/>
      <c r="GJ256" s="16"/>
      <c r="GK256" s="16"/>
      <c r="GL256" s="16"/>
      <c r="GM256" s="16"/>
      <c r="GN256" s="16"/>
      <c r="GO256" s="16"/>
      <c r="GP256" s="16"/>
      <c r="GQ256" s="16"/>
      <c r="GR256" s="16"/>
      <c r="GS256" s="16"/>
      <c r="GT256" s="16"/>
      <c r="GU256" s="16"/>
      <c r="GV256" s="16"/>
      <c r="GW256" s="16"/>
      <c r="GX256" s="16"/>
      <c r="GY256" s="16"/>
      <c r="GZ256" s="16"/>
      <c r="HA256" s="16"/>
      <c r="HB256" s="16"/>
      <c r="HC256" s="16"/>
      <c r="HD256" s="16"/>
      <c r="HE256" s="16"/>
      <c r="HF256" s="16"/>
      <c r="HG256" s="16"/>
      <c r="HH256" s="16"/>
      <c r="HI256" s="16"/>
      <c r="HJ256" s="16"/>
      <c r="HK256" s="16"/>
      <c r="HL256" s="16"/>
      <c r="HM256" s="16"/>
      <c r="HN256" s="16"/>
      <c r="HO256" s="16"/>
      <c r="HP256" s="16"/>
      <c r="HQ256" s="16"/>
      <c r="HR256" s="16"/>
      <c r="HS256" s="16"/>
      <c r="HT256" s="16"/>
      <c r="HU256" s="16"/>
      <c r="HV256" s="16"/>
      <c r="HW256" s="16"/>
      <c r="HX256" s="16"/>
      <c r="HY256" s="16"/>
      <c r="HZ256" s="16"/>
      <c r="IA256" s="16"/>
      <c r="IB256" s="16"/>
      <c r="IC256" s="16"/>
      <c r="ID256" s="16"/>
      <c r="IE256" s="16"/>
      <c r="IF256" s="16"/>
      <c r="IG256" s="16"/>
      <c r="IH256" s="16"/>
      <c r="II256" s="16"/>
      <c r="IJ256" s="16"/>
      <c r="IK256" s="16"/>
      <c r="IL256" s="16"/>
      <c r="IM256" s="16"/>
      <c r="IN256" s="16"/>
      <c r="IO256" s="16"/>
      <c r="IP256" s="16"/>
      <c r="IQ256" s="16"/>
      <c r="IR256" s="16"/>
      <c r="IS256" s="16"/>
      <c r="IT256" s="16"/>
      <c r="IU256" s="16"/>
      <c r="IV256" s="16"/>
    </row>
    <row r="257" spans="1:256" ht="15" hidden="1" customHeight="1" x14ac:dyDescent="0.3">
      <c r="A257" s="6"/>
      <c r="B257" s="9" t="s">
        <v>27</v>
      </c>
      <c r="C257" s="6"/>
      <c r="D257" s="6"/>
      <c r="E257" s="6"/>
      <c r="F257" s="8"/>
      <c r="G257" s="14"/>
      <c r="H257" s="8"/>
      <c r="I257" s="54"/>
      <c r="J257" s="19"/>
      <c r="K257" s="20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  <c r="FU257" s="16"/>
      <c r="FV257" s="16"/>
      <c r="FW257" s="16"/>
      <c r="FX257" s="16"/>
      <c r="FY257" s="16"/>
      <c r="FZ257" s="16"/>
      <c r="GA257" s="16"/>
      <c r="GB257" s="16"/>
      <c r="GC257" s="16"/>
      <c r="GD257" s="16"/>
      <c r="GE257" s="16"/>
      <c r="GF257" s="16"/>
      <c r="GG257" s="16"/>
      <c r="GH257" s="16"/>
      <c r="GI257" s="16"/>
      <c r="GJ257" s="16"/>
      <c r="GK257" s="16"/>
      <c r="GL257" s="16"/>
      <c r="GM257" s="16"/>
      <c r="GN257" s="16"/>
      <c r="GO257" s="16"/>
      <c r="GP257" s="16"/>
      <c r="GQ257" s="16"/>
      <c r="GR257" s="16"/>
      <c r="GS257" s="16"/>
      <c r="GT257" s="16"/>
      <c r="GU257" s="16"/>
      <c r="GV257" s="16"/>
      <c r="GW257" s="16"/>
      <c r="GX257" s="16"/>
      <c r="GY257" s="16"/>
      <c r="GZ257" s="16"/>
      <c r="HA257" s="16"/>
      <c r="HB257" s="16"/>
      <c r="HC257" s="16"/>
      <c r="HD257" s="16"/>
      <c r="HE257" s="16"/>
      <c r="HF257" s="16"/>
      <c r="HG257" s="16"/>
      <c r="HH257" s="16"/>
      <c r="HI257" s="16"/>
      <c r="HJ257" s="16"/>
      <c r="HK257" s="16"/>
      <c r="HL257" s="16"/>
      <c r="HM257" s="16"/>
      <c r="HN257" s="16"/>
      <c r="HO257" s="16"/>
      <c r="HP257" s="16"/>
      <c r="HQ257" s="16"/>
      <c r="HR257" s="16"/>
      <c r="HS257" s="16"/>
      <c r="HT257" s="16"/>
      <c r="HU257" s="16"/>
      <c r="HV257" s="16"/>
      <c r="HW257" s="16"/>
      <c r="HX257" s="16"/>
      <c r="HY257" s="16"/>
      <c r="HZ257" s="16"/>
      <c r="IA257" s="16"/>
      <c r="IB257" s="16"/>
      <c r="IC257" s="16"/>
      <c r="ID257" s="16"/>
      <c r="IE257" s="16"/>
      <c r="IF257" s="16"/>
      <c r="IG257" s="16"/>
      <c r="IH257" s="16"/>
      <c r="II257" s="16"/>
      <c r="IJ257" s="16"/>
      <c r="IK257" s="16"/>
      <c r="IL257" s="16"/>
      <c r="IM257" s="16"/>
      <c r="IN257" s="16"/>
      <c r="IO257" s="16"/>
      <c r="IP257" s="16"/>
      <c r="IQ257" s="16"/>
      <c r="IR257" s="16"/>
      <c r="IS257" s="16"/>
      <c r="IT257" s="16"/>
      <c r="IU257" s="16"/>
      <c r="IV257" s="16"/>
    </row>
    <row r="258" spans="1:256" ht="15" customHeight="1" x14ac:dyDescent="0.3">
      <c r="A258" s="6"/>
      <c r="B258" s="9" t="s">
        <v>89</v>
      </c>
      <c r="C258" s="6"/>
      <c r="D258" s="6"/>
      <c r="E258" s="6"/>
      <c r="F258" s="8">
        <v>66977</v>
      </c>
      <c r="G258" s="8"/>
      <c r="H258" s="8">
        <v>52575</v>
      </c>
      <c r="I258" s="12"/>
      <c r="J258" s="19"/>
      <c r="K258" s="33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16"/>
      <c r="FK258" s="16"/>
      <c r="FL258" s="16"/>
      <c r="FM258" s="16"/>
      <c r="FN258" s="16"/>
      <c r="FO258" s="16"/>
      <c r="FP258" s="16"/>
      <c r="FQ258" s="16"/>
      <c r="FR258" s="16"/>
      <c r="FS258" s="16"/>
      <c r="FT258" s="16"/>
      <c r="FU258" s="16"/>
      <c r="FV258" s="16"/>
      <c r="FW258" s="16"/>
      <c r="FX258" s="16"/>
      <c r="FY258" s="16"/>
      <c r="FZ258" s="16"/>
      <c r="GA258" s="16"/>
      <c r="GB258" s="16"/>
      <c r="GC258" s="16"/>
      <c r="GD258" s="16"/>
      <c r="GE258" s="16"/>
      <c r="GF258" s="16"/>
      <c r="GG258" s="16"/>
      <c r="GH258" s="16"/>
      <c r="GI258" s="16"/>
      <c r="GJ258" s="16"/>
      <c r="GK258" s="16"/>
      <c r="GL258" s="16"/>
      <c r="GM258" s="16"/>
      <c r="GN258" s="16"/>
      <c r="GO258" s="16"/>
      <c r="GP258" s="16"/>
      <c r="GQ258" s="16"/>
      <c r="GR258" s="16"/>
      <c r="GS258" s="16"/>
      <c r="GT258" s="16"/>
      <c r="GU258" s="16"/>
      <c r="GV258" s="16"/>
      <c r="GW258" s="16"/>
      <c r="GX258" s="16"/>
      <c r="GY258" s="16"/>
      <c r="GZ258" s="16"/>
      <c r="HA258" s="16"/>
      <c r="HB258" s="16"/>
      <c r="HC258" s="16"/>
      <c r="HD258" s="16"/>
      <c r="HE258" s="16"/>
      <c r="HF258" s="16"/>
      <c r="HG258" s="16"/>
      <c r="HH258" s="16"/>
      <c r="HI258" s="16"/>
      <c r="HJ258" s="16"/>
      <c r="HK258" s="16"/>
      <c r="HL258" s="16"/>
      <c r="HM258" s="16"/>
      <c r="HN258" s="16"/>
      <c r="HO258" s="16"/>
      <c r="HP258" s="16"/>
      <c r="HQ258" s="16"/>
      <c r="HR258" s="16"/>
      <c r="HS258" s="16"/>
      <c r="HT258" s="16"/>
      <c r="HU258" s="16"/>
      <c r="HV258" s="16"/>
      <c r="HW258" s="16"/>
      <c r="HX258" s="16"/>
      <c r="HY258" s="16"/>
      <c r="HZ258" s="16"/>
      <c r="IA258" s="16"/>
      <c r="IB258" s="16"/>
      <c r="IC258" s="16"/>
      <c r="ID258" s="16"/>
      <c r="IE258" s="16"/>
      <c r="IF258" s="16"/>
      <c r="IG258" s="16"/>
      <c r="IH258" s="16"/>
      <c r="II258" s="16"/>
      <c r="IJ258" s="16"/>
      <c r="IK258" s="16"/>
      <c r="IL258" s="16"/>
      <c r="IM258" s="16"/>
      <c r="IN258" s="16"/>
      <c r="IO258" s="16"/>
      <c r="IP258" s="16"/>
      <c r="IQ258" s="16"/>
      <c r="IR258" s="16"/>
      <c r="IS258" s="16"/>
      <c r="IT258" s="16"/>
      <c r="IU258" s="16"/>
      <c r="IV258" s="16"/>
    </row>
    <row r="259" spans="1:256" ht="15" customHeight="1" x14ac:dyDescent="0.3">
      <c r="A259" s="6"/>
      <c r="B259" s="10" t="s">
        <v>26</v>
      </c>
      <c r="C259" s="6"/>
      <c r="D259" s="6"/>
      <c r="E259" s="6"/>
      <c r="F259" s="26">
        <f>F244+F245+F246+F248+F249+F250+F251+F252+F253+F254+F255+F256+F257+F258+F247</f>
        <v>3919139</v>
      </c>
      <c r="G259" s="88"/>
      <c r="H259" s="26">
        <f>H244+H245+H246+H248+H249+H250+H251+H252+H253+H254+H255+H256+H257+H258</f>
        <v>3844597</v>
      </c>
      <c r="I259" s="72"/>
      <c r="J259" s="19"/>
      <c r="K259" s="33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  <c r="EM259" s="16"/>
      <c r="EN259" s="16"/>
      <c r="EO259" s="16"/>
      <c r="EP259" s="16"/>
      <c r="EQ259" s="16"/>
      <c r="ER259" s="16"/>
      <c r="ES259" s="16"/>
      <c r="ET259" s="16"/>
      <c r="EU259" s="16"/>
      <c r="EV259" s="16"/>
      <c r="EW259" s="16"/>
      <c r="EX259" s="16"/>
      <c r="EY259" s="16"/>
      <c r="EZ259" s="16"/>
      <c r="FA259" s="16"/>
      <c r="FB259" s="16"/>
      <c r="FC259" s="16"/>
      <c r="FD259" s="16"/>
      <c r="FE259" s="16"/>
      <c r="FF259" s="16"/>
      <c r="FG259" s="16"/>
      <c r="FH259" s="16"/>
      <c r="FI259" s="16"/>
      <c r="FJ259" s="16"/>
      <c r="FK259" s="16"/>
      <c r="FL259" s="16"/>
      <c r="FM259" s="16"/>
      <c r="FN259" s="16"/>
      <c r="FO259" s="16"/>
      <c r="FP259" s="16"/>
      <c r="FQ259" s="16"/>
      <c r="FR259" s="16"/>
      <c r="FS259" s="16"/>
      <c r="FT259" s="16"/>
      <c r="FU259" s="16"/>
      <c r="FV259" s="16"/>
      <c r="FW259" s="16"/>
      <c r="FX259" s="16"/>
      <c r="FY259" s="16"/>
      <c r="FZ259" s="16"/>
      <c r="GA259" s="16"/>
      <c r="GB259" s="16"/>
      <c r="GC259" s="16"/>
      <c r="GD259" s="16"/>
      <c r="GE259" s="16"/>
      <c r="GF259" s="16"/>
      <c r="GG259" s="16"/>
      <c r="GH259" s="16"/>
      <c r="GI259" s="16"/>
      <c r="GJ259" s="16"/>
      <c r="GK259" s="16"/>
      <c r="GL259" s="16"/>
      <c r="GM259" s="16"/>
      <c r="GN259" s="16"/>
      <c r="GO259" s="16"/>
      <c r="GP259" s="16"/>
      <c r="GQ259" s="16"/>
      <c r="GR259" s="16"/>
      <c r="GS259" s="16"/>
      <c r="GT259" s="16"/>
      <c r="GU259" s="16"/>
      <c r="GV259" s="16"/>
      <c r="GW259" s="16"/>
      <c r="GX259" s="16"/>
      <c r="GY259" s="16"/>
      <c r="GZ259" s="16"/>
      <c r="HA259" s="16"/>
      <c r="HB259" s="16"/>
      <c r="HC259" s="16"/>
      <c r="HD259" s="16"/>
      <c r="HE259" s="16"/>
      <c r="HF259" s="16"/>
      <c r="HG259" s="16"/>
      <c r="HH259" s="16"/>
      <c r="HI259" s="16"/>
      <c r="HJ259" s="16"/>
      <c r="HK259" s="16"/>
      <c r="HL259" s="16"/>
      <c r="HM259" s="16"/>
      <c r="HN259" s="16"/>
      <c r="HO259" s="16"/>
      <c r="HP259" s="16"/>
      <c r="HQ259" s="16"/>
      <c r="HR259" s="16"/>
      <c r="HS259" s="16"/>
      <c r="HT259" s="16"/>
      <c r="HU259" s="16"/>
      <c r="HV259" s="16"/>
      <c r="HW259" s="16"/>
      <c r="HX259" s="16"/>
      <c r="HY259" s="16"/>
      <c r="HZ259" s="16"/>
      <c r="IA259" s="16"/>
      <c r="IB259" s="16"/>
      <c r="IC259" s="16"/>
      <c r="ID259" s="16"/>
      <c r="IE259" s="16"/>
      <c r="IF259" s="16"/>
      <c r="IG259" s="16"/>
      <c r="IH259" s="16"/>
      <c r="II259" s="16"/>
      <c r="IJ259" s="16"/>
      <c r="IK259" s="16"/>
      <c r="IL259" s="16"/>
      <c r="IM259" s="16"/>
      <c r="IN259" s="16"/>
      <c r="IO259" s="16"/>
      <c r="IP259" s="16"/>
      <c r="IQ259" s="16"/>
      <c r="IR259" s="16"/>
      <c r="IS259" s="16"/>
      <c r="IT259" s="16"/>
      <c r="IU259" s="16"/>
      <c r="IV259" s="16"/>
    </row>
    <row r="260" spans="1:256" ht="15" customHeight="1" x14ac:dyDescent="0.3">
      <c r="A260" s="6"/>
      <c r="B260" s="6"/>
      <c r="C260" s="6"/>
      <c r="D260" s="6"/>
      <c r="E260" s="6"/>
      <c r="F260" s="34"/>
      <c r="G260" s="8"/>
      <c r="H260" s="34"/>
      <c r="I260" s="12"/>
      <c r="J260" s="19"/>
      <c r="K260" s="15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  <c r="FU260" s="16"/>
      <c r="FV260" s="16"/>
      <c r="FW260" s="16"/>
      <c r="FX260" s="16"/>
      <c r="FY260" s="16"/>
      <c r="FZ260" s="16"/>
      <c r="GA260" s="16"/>
      <c r="GB260" s="16"/>
      <c r="GC260" s="16"/>
      <c r="GD260" s="16"/>
      <c r="GE260" s="16"/>
      <c r="GF260" s="16"/>
      <c r="GG260" s="16"/>
      <c r="GH260" s="16"/>
      <c r="GI260" s="16"/>
      <c r="GJ260" s="16"/>
      <c r="GK260" s="16"/>
      <c r="GL260" s="16"/>
      <c r="GM260" s="16"/>
      <c r="GN260" s="16"/>
      <c r="GO260" s="16"/>
      <c r="GP260" s="16"/>
      <c r="GQ260" s="16"/>
      <c r="GR260" s="16"/>
      <c r="GS260" s="16"/>
      <c r="GT260" s="16"/>
      <c r="GU260" s="16"/>
      <c r="GV260" s="16"/>
      <c r="GW260" s="16"/>
      <c r="GX260" s="16"/>
      <c r="GY260" s="16"/>
      <c r="GZ260" s="16"/>
      <c r="HA260" s="16"/>
      <c r="HB260" s="16"/>
      <c r="HC260" s="16"/>
      <c r="HD260" s="16"/>
      <c r="HE260" s="16"/>
      <c r="HF260" s="16"/>
      <c r="HG260" s="16"/>
      <c r="HH260" s="16"/>
      <c r="HI260" s="16"/>
      <c r="HJ260" s="16"/>
      <c r="HK260" s="16"/>
      <c r="HL260" s="16"/>
      <c r="HM260" s="16"/>
      <c r="HN260" s="16"/>
      <c r="HO260" s="16"/>
      <c r="HP260" s="16"/>
      <c r="HQ260" s="16"/>
      <c r="HR260" s="16"/>
      <c r="HS260" s="16"/>
      <c r="HT260" s="16"/>
      <c r="HU260" s="16"/>
      <c r="HV260" s="16"/>
      <c r="HW260" s="16"/>
      <c r="HX260" s="16"/>
      <c r="HY260" s="16"/>
      <c r="HZ260" s="16"/>
      <c r="IA260" s="16"/>
      <c r="IB260" s="16"/>
      <c r="IC260" s="16"/>
      <c r="ID260" s="16"/>
      <c r="IE260" s="16"/>
      <c r="IF260" s="16"/>
      <c r="IG260" s="16"/>
      <c r="IH260" s="16"/>
      <c r="II260" s="16"/>
      <c r="IJ260" s="16"/>
      <c r="IK260" s="16"/>
      <c r="IL260" s="16"/>
      <c r="IM260" s="16"/>
      <c r="IN260" s="16"/>
      <c r="IO260" s="16"/>
      <c r="IP260" s="16"/>
      <c r="IQ260" s="16"/>
      <c r="IR260" s="16"/>
      <c r="IS260" s="16"/>
      <c r="IT260" s="16"/>
      <c r="IU260" s="16"/>
      <c r="IV260" s="16"/>
    </row>
    <row r="261" spans="1:256" ht="15" hidden="1" customHeight="1" x14ac:dyDescent="0.3">
      <c r="A261" s="25" t="s">
        <v>178</v>
      </c>
      <c r="B261" s="10" t="s">
        <v>18</v>
      </c>
      <c r="C261" s="6"/>
      <c r="D261" s="6"/>
      <c r="E261" s="6"/>
      <c r="F261" s="86" t="s">
        <v>111</v>
      </c>
      <c r="G261" s="92"/>
      <c r="H261" s="86" t="s">
        <v>112</v>
      </c>
      <c r="I261" s="12"/>
      <c r="J261" s="19"/>
      <c r="K261" s="15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  <c r="FU261" s="16"/>
      <c r="FV261" s="16"/>
      <c r="FW261" s="16"/>
      <c r="FX261" s="16"/>
      <c r="FY261" s="16"/>
      <c r="FZ261" s="16"/>
      <c r="GA261" s="16"/>
      <c r="GB261" s="16"/>
      <c r="GC261" s="16"/>
      <c r="GD261" s="16"/>
      <c r="GE261" s="16"/>
      <c r="GF261" s="16"/>
      <c r="GG261" s="16"/>
      <c r="GH261" s="16"/>
      <c r="GI261" s="16"/>
      <c r="GJ261" s="16"/>
      <c r="GK261" s="16"/>
      <c r="GL261" s="16"/>
      <c r="GM261" s="16"/>
      <c r="GN261" s="16"/>
      <c r="GO261" s="16"/>
      <c r="GP261" s="16"/>
      <c r="GQ261" s="16"/>
      <c r="GR261" s="16"/>
      <c r="GS261" s="16"/>
      <c r="GT261" s="16"/>
      <c r="GU261" s="16"/>
      <c r="GV261" s="16"/>
      <c r="GW261" s="16"/>
      <c r="GX261" s="16"/>
      <c r="GY261" s="16"/>
      <c r="GZ261" s="16"/>
      <c r="HA261" s="16"/>
      <c r="HB261" s="16"/>
      <c r="HC261" s="16"/>
      <c r="HD261" s="16"/>
      <c r="HE261" s="16"/>
      <c r="HF261" s="16"/>
      <c r="HG261" s="16"/>
      <c r="HH261" s="16"/>
      <c r="HI261" s="16"/>
      <c r="HJ261" s="16"/>
      <c r="HK261" s="16"/>
      <c r="HL261" s="16"/>
      <c r="HM261" s="16"/>
      <c r="HN261" s="16"/>
      <c r="HO261" s="16"/>
      <c r="HP261" s="16"/>
      <c r="HQ261" s="16"/>
      <c r="HR261" s="16"/>
      <c r="HS261" s="16"/>
      <c r="HT261" s="16"/>
      <c r="HU261" s="16"/>
      <c r="HV261" s="16"/>
      <c r="HW261" s="16"/>
      <c r="HX261" s="16"/>
      <c r="HY261" s="16"/>
      <c r="HZ261" s="16"/>
      <c r="IA261" s="16"/>
      <c r="IB261" s="16"/>
      <c r="IC261" s="16"/>
      <c r="ID261" s="16"/>
      <c r="IE261" s="16"/>
      <c r="IF261" s="16"/>
      <c r="IG261" s="16"/>
      <c r="IH261" s="16"/>
      <c r="II261" s="16"/>
      <c r="IJ261" s="16"/>
      <c r="IK261" s="16"/>
      <c r="IL261" s="16"/>
      <c r="IM261" s="16"/>
      <c r="IN261" s="16"/>
      <c r="IO261" s="16"/>
      <c r="IP261" s="16"/>
      <c r="IQ261" s="16"/>
      <c r="IR261" s="16"/>
      <c r="IS261" s="16"/>
      <c r="IT261" s="16"/>
      <c r="IU261" s="16"/>
      <c r="IV261" s="16"/>
    </row>
    <row r="262" spans="1:256" ht="15" hidden="1" customHeight="1" thickBot="1" x14ac:dyDescent="0.35">
      <c r="A262" s="14"/>
      <c r="B262" s="6"/>
      <c r="C262" s="6"/>
      <c r="D262" s="6"/>
      <c r="E262" s="6"/>
      <c r="F262" s="84" t="s">
        <v>2</v>
      </c>
      <c r="G262" s="92"/>
      <c r="H262" s="84" t="s">
        <v>2</v>
      </c>
      <c r="I262" s="12"/>
      <c r="J262" s="19"/>
      <c r="K262" s="15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  <c r="EF262" s="16"/>
      <c r="EG262" s="16"/>
      <c r="EH262" s="16"/>
      <c r="EI262" s="16"/>
      <c r="EJ262" s="16"/>
      <c r="EK262" s="16"/>
      <c r="EL262" s="16"/>
      <c r="EM262" s="16"/>
      <c r="EN262" s="16"/>
      <c r="EO262" s="16"/>
      <c r="EP262" s="16"/>
      <c r="EQ262" s="16"/>
      <c r="ER262" s="16"/>
      <c r="ES262" s="16"/>
      <c r="ET262" s="16"/>
      <c r="EU262" s="16"/>
      <c r="EV262" s="16"/>
      <c r="EW262" s="16"/>
      <c r="EX262" s="16"/>
      <c r="EY262" s="16"/>
      <c r="EZ262" s="16"/>
      <c r="FA262" s="16"/>
      <c r="FB262" s="16"/>
      <c r="FC262" s="16"/>
      <c r="FD262" s="16"/>
      <c r="FE262" s="16"/>
      <c r="FF262" s="16"/>
      <c r="FG262" s="16"/>
      <c r="FH262" s="16"/>
      <c r="FI262" s="16"/>
      <c r="FJ262" s="16"/>
      <c r="FK262" s="16"/>
      <c r="FL262" s="16"/>
      <c r="FM262" s="16"/>
      <c r="FN262" s="16"/>
      <c r="FO262" s="16"/>
      <c r="FP262" s="16"/>
      <c r="FQ262" s="16"/>
      <c r="FR262" s="16"/>
      <c r="FS262" s="16"/>
      <c r="FT262" s="16"/>
      <c r="FU262" s="16"/>
      <c r="FV262" s="16"/>
      <c r="FW262" s="16"/>
      <c r="FX262" s="16"/>
      <c r="FY262" s="16"/>
      <c r="FZ262" s="16"/>
      <c r="GA262" s="16"/>
      <c r="GB262" s="16"/>
      <c r="GC262" s="16"/>
      <c r="GD262" s="16"/>
      <c r="GE262" s="16"/>
      <c r="GF262" s="16"/>
      <c r="GG262" s="16"/>
      <c r="GH262" s="16"/>
      <c r="GI262" s="16"/>
      <c r="GJ262" s="16"/>
      <c r="GK262" s="16"/>
      <c r="GL262" s="16"/>
      <c r="GM262" s="16"/>
      <c r="GN262" s="16"/>
      <c r="GO262" s="16"/>
      <c r="GP262" s="16"/>
      <c r="GQ262" s="16"/>
      <c r="GR262" s="16"/>
      <c r="GS262" s="16"/>
      <c r="GT262" s="16"/>
      <c r="GU262" s="16"/>
      <c r="GV262" s="16"/>
      <c r="GW262" s="16"/>
      <c r="GX262" s="16"/>
      <c r="GY262" s="16"/>
      <c r="GZ262" s="16"/>
      <c r="HA262" s="16"/>
      <c r="HB262" s="16"/>
      <c r="HC262" s="16"/>
      <c r="HD262" s="16"/>
      <c r="HE262" s="16"/>
      <c r="HF262" s="16"/>
      <c r="HG262" s="16"/>
      <c r="HH262" s="16"/>
      <c r="HI262" s="16"/>
      <c r="HJ262" s="16"/>
      <c r="HK262" s="16"/>
      <c r="HL262" s="16"/>
      <c r="HM262" s="16"/>
      <c r="HN262" s="16"/>
      <c r="HO262" s="16"/>
      <c r="HP262" s="16"/>
      <c r="HQ262" s="16"/>
      <c r="HR262" s="16"/>
      <c r="HS262" s="16"/>
      <c r="HT262" s="16"/>
      <c r="HU262" s="16"/>
      <c r="HV262" s="16"/>
      <c r="HW262" s="16"/>
      <c r="HX262" s="16"/>
      <c r="HY262" s="16"/>
      <c r="HZ262" s="16"/>
      <c r="IA262" s="16"/>
      <c r="IB262" s="16"/>
      <c r="IC262" s="16"/>
      <c r="ID262" s="16"/>
      <c r="IE262" s="16"/>
      <c r="IF262" s="16"/>
      <c r="IG262" s="16"/>
      <c r="IH262" s="16"/>
      <c r="II262" s="16"/>
      <c r="IJ262" s="16"/>
      <c r="IK262" s="16"/>
      <c r="IL262" s="16"/>
      <c r="IM262" s="16"/>
      <c r="IN262" s="16"/>
      <c r="IO262" s="16"/>
      <c r="IP262" s="16"/>
      <c r="IQ262" s="16"/>
      <c r="IR262" s="16"/>
      <c r="IS262" s="16"/>
      <c r="IT262" s="16"/>
      <c r="IU262" s="16"/>
      <c r="IV262" s="16"/>
    </row>
    <row r="263" spans="1:256" ht="15" hidden="1" customHeight="1" x14ac:dyDescent="0.3">
      <c r="A263" s="6"/>
      <c r="B263" s="9" t="s">
        <v>90</v>
      </c>
      <c r="C263" s="6"/>
      <c r="D263" s="6"/>
      <c r="E263" s="6"/>
      <c r="F263" s="8">
        <v>0</v>
      </c>
      <c r="G263" s="8"/>
      <c r="H263" s="17">
        <v>0</v>
      </c>
      <c r="I263" s="12"/>
      <c r="J263" s="19"/>
      <c r="K263" s="15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  <c r="EF263" s="16"/>
      <c r="EG263" s="16"/>
      <c r="EH263" s="16"/>
      <c r="EI263" s="16"/>
      <c r="EJ263" s="16"/>
      <c r="EK263" s="16"/>
      <c r="EL263" s="16"/>
      <c r="EM263" s="16"/>
      <c r="EN263" s="16"/>
      <c r="EO263" s="16"/>
      <c r="EP263" s="16"/>
      <c r="EQ263" s="16"/>
      <c r="ER263" s="16"/>
      <c r="ES263" s="16"/>
      <c r="ET263" s="16"/>
      <c r="EU263" s="16"/>
      <c r="EV263" s="16"/>
      <c r="EW263" s="16"/>
      <c r="EX263" s="16"/>
      <c r="EY263" s="16"/>
      <c r="EZ263" s="16"/>
      <c r="FA263" s="16"/>
      <c r="FB263" s="16"/>
      <c r="FC263" s="16"/>
      <c r="FD263" s="16"/>
      <c r="FE263" s="16"/>
      <c r="FF263" s="16"/>
      <c r="FG263" s="16"/>
      <c r="FH263" s="16"/>
      <c r="FI263" s="16"/>
      <c r="FJ263" s="16"/>
      <c r="FK263" s="16"/>
      <c r="FL263" s="16"/>
      <c r="FM263" s="16"/>
      <c r="FN263" s="16"/>
      <c r="FO263" s="16"/>
      <c r="FP263" s="16"/>
      <c r="FQ263" s="16"/>
      <c r="FR263" s="16"/>
      <c r="FS263" s="16"/>
      <c r="FT263" s="16"/>
      <c r="FU263" s="16"/>
      <c r="FV263" s="16"/>
      <c r="FW263" s="16"/>
      <c r="FX263" s="16"/>
      <c r="FY263" s="16"/>
      <c r="FZ263" s="16"/>
      <c r="GA263" s="16"/>
      <c r="GB263" s="16"/>
      <c r="GC263" s="16"/>
      <c r="GD263" s="16"/>
      <c r="GE263" s="16"/>
      <c r="GF263" s="16"/>
      <c r="GG263" s="16"/>
      <c r="GH263" s="16"/>
      <c r="GI263" s="16"/>
      <c r="GJ263" s="16"/>
      <c r="GK263" s="16"/>
      <c r="GL263" s="16"/>
      <c r="GM263" s="16"/>
      <c r="GN263" s="16"/>
      <c r="GO263" s="16"/>
      <c r="GP263" s="16"/>
      <c r="GQ263" s="16"/>
      <c r="GR263" s="16"/>
      <c r="GS263" s="16"/>
      <c r="GT263" s="16"/>
      <c r="GU263" s="16"/>
      <c r="GV263" s="16"/>
      <c r="GW263" s="16"/>
      <c r="GX263" s="16"/>
      <c r="GY263" s="16"/>
      <c r="GZ263" s="16"/>
      <c r="HA263" s="16"/>
      <c r="HB263" s="16"/>
      <c r="HC263" s="16"/>
      <c r="HD263" s="16"/>
      <c r="HE263" s="16"/>
      <c r="HF263" s="16"/>
      <c r="HG263" s="16"/>
      <c r="HH263" s="16"/>
      <c r="HI263" s="16"/>
      <c r="HJ263" s="16"/>
      <c r="HK263" s="16"/>
      <c r="HL263" s="16"/>
      <c r="HM263" s="16"/>
      <c r="HN263" s="16"/>
      <c r="HO263" s="16"/>
      <c r="HP263" s="16"/>
      <c r="HQ263" s="16"/>
      <c r="HR263" s="16"/>
      <c r="HS263" s="16"/>
      <c r="HT263" s="16"/>
      <c r="HU263" s="16"/>
      <c r="HV263" s="16"/>
      <c r="HW263" s="16"/>
      <c r="HX263" s="16"/>
      <c r="HY263" s="16"/>
      <c r="HZ263" s="16"/>
      <c r="IA263" s="16"/>
      <c r="IB263" s="16"/>
      <c r="IC263" s="16"/>
      <c r="ID263" s="16"/>
      <c r="IE263" s="16"/>
      <c r="IF263" s="16"/>
      <c r="IG263" s="16"/>
      <c r="IH263" s="16"/>
      <c r="II263" s="16"/>
      <c r="IJ263" s="16"/>
      <c r="IK263" s="16"/>
      <c r="IL263" s="16"/>
      <c r="IM263" s="16"/>
      <c r="IN263" s="16"/>
      <c r="IO263" s="16"/>
      <c r="IP263" s="16"/>
      <c r="IQ263" s="16"/>
      <c r="IR263" s="16"/>
      <c r="IS263" s="16"/>
      <c r="IT263" s="16"/>
      <c r="IU263" s="16"/>
      <c r="IV263" s="16"/>
    </row>
    <row r="264" spans="1:256" ht="15" hidden="1" customHeight="1" x14ac:dyDescent="0.3">
      <c r="A264" s="6"/>
      <c r="B264" s="10" t="s">
        <v>157</v>
      </c>
      <c r="C264" s="6"/>
      <c r="D264" s="6"/>
      <c r="E264" s="6"/>
      <c r="F264" s="8">
        <v>0</v>
      </c>
      <c r="G264" s="8"/>
      <c r="H264" s="8">
        <v>0</v>
      </c>
      <c r="I264" s="12"/>
      <c r="J264" s="19"/>
      <c r="K264" s="15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  <c r="EF264" s="16"/>
      <c r="EG264" s="16"/>
      <c r="EH264" s="16"/>
      <c r="EI264" s="16"/>
      <c r="EJ264" s="16"/>
      <c r="EK264" s="16"/>
      <c r="EL264" s="16"/>
      <c r="EM264" s="16"/>
      <c r="EN264" s="16"/>
      <c r="EO264" s="16"/>
      <c r="EP264" s="16"/>
      <c r="EQ264" s="16"/>
      <c r="ER264" s="16"/>
      <c r="ES264" s="16"/>
      <c r="ET264" s="16"/>
      <c r="EU264" s="16"/>
      <c r="EV264" s="16"/>
      <c r="EW264" s="16"/>
      <c r="EX264" s="16"/>
      <c r="EY264" s="16"/>
      <c r="EZ264" s="16"/>
      <c r="FA264" s="16"/>
      <c r="FB264" s="16"/>
      <c r="FC264" s="16"/>
      <c r="FD264" s="16"/>
      <c r="FE264" s="16"/>
      <c r="FF264" s="16"/>
      <c r="FG264" s="16"/>
      <c r="FH264" s="16"/>
      <c r="FI264" s="16"/>
      <c r="FJ264" s="16"/>
      <c r="FK264" s="16"/>
      <c r="FL264" s="16"/>
      <c r="FM264" s="16"/>
      <c r="FN264" s="16"/>
      <c r="FO264" s="16"/>
      <c r="FP264" s="16"/>
      <c r="FQ264" s="16"/>
      <c r="FR264" s="16"/>
      <c r="FS264" s="16"/>
      <c r="FT264" s="16"/>
      <c r="FU264" s="16"/>
      <c r="FV264" s="16"/>
      <c r="FW264" s="16"/>
      <c r="FX264" s="16"/>
      <c r="FY264" s="16"/>
      <c r="FZ264" s="16"/>
      <c r="GA264" s="16"/>
      <c r="GB264" s="16"/>
      <c r="GC264" s="16"/>
      <c r="GD264" s="16"/>
      <c r="GE264" s="16"/>
      <c r="GF264" s="16"/>
      <c r="GG264" s="16"/>
      <c r="GH264" s="16"/>
      <c r="GI264" s="16"/>
      <c r="GJ264" s="16"/>
      <c r="GK264" s="16"/>
      <c r="GL264" s="16"/>
      <c r="GM264" s="16"/>
      <c r="GN264" s="16"/>
      <c r="GO264" s="16"/>
      <c r="GP264" s="16"/>
      <c r="GQ264" s="16"/>
      <c r="GR264" s="16"/>
      <c r="GS264" s="16"/>
      <c r="GT264" s="16"/>
      <c r="GU264" s="16"/>
      <c r="GV264" s="16"/>
      <c r="GW264" s="16"/>
      <c r="GX264" s="16"/>
      <c r="GY264" s="16"/>
      <c r="GZ264" s="16"/>
      <c r="HA264" s="16"/>
      <c r="HB264" s="16"/>
      <c r="HC264" s="16"/>
      <c r="HD264" s="16"/>
      <c r="HE264" s="16"/>
      <c r="HF264" s="16"/>
      <c r="HG264" s="16"/>
      <c r="HH264" s="16"/>
      <c r="HI264" s="16"/>
      <c r="HJ264" s="16"/>
      <c r="HK264" s="16"/>
      <c r="HL264" s="16"/>
      <c r="HM264" s="16"/>
      <c r="HN264" s="16"/>
      <c r="HO264" s="16"/>
      <c r="HP264" s="16"/>
      <c r="HQ264" s="16"/>
      <c r="HR264" s="16"/>
      <c r="HS264" s="16"/>
      <c r="HT264" s="16"/>
      <c r="HU264" s="16"/>
      <c r="HV264" s="16"/>
      <c r="HW264" s="16"/>
      <c r="HX264" s="16"/>
      <c r="HY264" s="16"/>
      <c r="HZ264" s="16"/>
      <c r="IA264" s="16"/>
      <c r="IB264" s="16"/>
      <c r="IC264" s="16"/>
      <c r="ID264" s="16"/>
      <c r="IE264" s="16"/>
      <c r="IF264" s="16"/>
      <c r="IG264" s="16"/>
      <c r="IH264" s="16"/>
      <c r="II264" s="16"/>
      <c r="IJ264" s="16"/>
      <c r="IK264" s="16"/>
      <c r="IL264" s="16"/>
      <c r="IM264" s="16"/>
      <c r="IN264" s="16"/>
      <c r="IO264" s="16"/>
      <c r="IP264" s="16"/>
      <c r="IQ264" s="16"/>
      <c r="IR264" s="16"/>
      <c r="IS264" s="16"/>
      <c r="IT264" s="16"/>
      <c r="IU264" s="16"/>
      <c r="IV264" s="16"/>
    </row>
    <row r="265" spans="1:256" ht="15" hidden="1" customHeight="1" x14ac:dyDescent="0.3">
      <c r="A265" s="6"/>
      <c r="B265" s="9" t="s">
        <v>91</v>
      </c>
      <c r="C265" s="6"/>
      <c r="D265" s="6"/>
      <c r="E265" s="6"/>
      <c r="F265" s="8">
        <v>0</v>
      </c>
      <c r="G265" s="8"/>
      <c r="H265" s="25" t="s">
        <v>110</v>
      </c>
      <c r="I265" s="12"/>
      <c r="J265" s="19"/>
      <c r="K265" s="15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  <c r="DH265" s="16"/>
      <c r="DI265" s="16"/>
      <c r="DJ265" s="16"/>
      <c r="DK265" s="16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6"/>
      <c r="DW265" s="16"/>
      <c r="DX265" s="16"/>
      <c r="DY265" s="16"/>
      <c r="DZ265" s="16"/>
      <c r="EA265" s="16"/>
      <c r="EB265" s="16"/>
      <c r="EC265" s="16"/>
      <c r="ED265" s="16"/>
      <c r="EE265" s="16"/>
      <c r="EF265" s="16"/>
      <c r="EG265" s="16"/>
      <c r="EH265" s="16"/>
      <c r="EI265" s="16"/>
      <c r="EJ265" s="16"/>
      <c r="EK265" s="16"/>
      <c r="EL265" s="16"/>
      <c r="EM265" s="16"/>
      <c r="EN265" s="16"/>
      <c r="EO265" s="16"/>
      <c r="EP265" s="16"/>
      <c r="EQ265" s="16"/>
      <c r="ER265" s="16"/>
      <c r="ES265" s="16"/>
      <c r="ET265" s="16"/>
      <c r="EU265" s="16"/>
      <c r="EV265" s="16"/>
      <c r="EW265" s="16"/>
      <c r="EX265" s="16"/>
      <c r="EY265" s="16"/>
      <c r="EZ265" s="16"/>
      <c r="FA265" s="16"/>
      <c r="FB265" s="16"/>
      <c r="FC265" s="16"/>
      <c r="FD265" s="16"/>
      <c r="FE265" s="16"/>
      <c r="FF265" s="16"/>
      <c r="FG265" s="16"/>
      <c r="FH265" s="16"/>
      <c r="FI265" s="16"/>
      <c r="FJ265" s="16"/>
      <c r="FK265" s="16"/>
      <c r="FL265" s="16"/>
      <c r="FM265" s="16"/>
      <c r="FN265" s="16"/>
      <c r="FO265" s="16"/>
      <c r="FP265" s="16"/>
      <c r="FQ265" s="16"/>
      <c r="FR265" s="16"/>
      <c r="FS265" s="16"/>
      <c r="FT265" s="16"/>
      <c r="FU265" s="16"/>
      <c r="FV265" s="16"/>
      <c r="FW265" s="16"/>
      <c r="FX265" s="16"/>
      <c r="FY265" s="16"/>
      <c r="FZ265" s="16"/>
      <c r="GA265" s="16"/>
      <c r="GB265" s="16"/>
      <c r="GC265" s="16"/>
      <c r="GD265" s="16"/>
      <c r="GE265" s="16"/>
      <c r="GF265" s="16"/>
      <c r="GG265" s="16"/>
      <c r="GH265" s="16"/>
      <c r="GI265" s="16"/>
      <c r="GJ265" s="16"/>
      <c r="GK265" s="16"/>
      <c r="GL265" s="16"/>
      <c r="GM265" s="16"/>
      <c r="GN265" s="16"/>
      <c r="GO265" s="16"/>
      <c r="GP265" s="16"/>
      <c r="GQ265" s="16"/>
      <c r="GR265" s="16"/>
      <c r="GS265" s="16"/>
      <c r="GT265" s="16"/>
      <c r="GU265" s="16"/>
      <c r="GV265" s="16"/>
      <c r="GW265" s="16"/>
      <c r="GX265" s="16"/>
      <c r="GY265" s="16"/>
      <c r="GZ265" s="16"/>
      <c r="HA265" s="16"/>
      <c r="HB265" s="16"/>
      <c r="HC265" s="16"/>
      <c r="HD265" s="16"/>
      <c r="HE265" s="16"/>
      <c r="HF265" s="16"/>
      <c r="HG265" s="16"/>
      <c r="HH265" s="16"/>
      <c r="HI265" s="16"/>
      <c r="HJ265" s="16"/>
      <c r="HK265" s="16"/>
      <c r="HL265" s="16"/>
      <c r="HM265" s="16"/>
      <c r="HN265" s="16"/>
      <c r="HO265" s="16"/>
      <c r="HP265" s="16"/>
      <c r="HQ265" s="16"/>
      <c r="HR265" s="16"/>
      <c r="HS265" s="16"/>
      <c r="HT265" s="16"/>
      <c r="HU265" s="16"/>
      <c r="HV265" s="16"/>
      <c r="HW265" s="16"/>
      <c r="HX265" s="16"/>
      <c r="HY265" s="16"/>
      <c r="HZ265" s="16"/>
      <c r="IA265" s="16"/>
      <c r="IB265" s="16"/>
      <c r="IC265" s="16"/>
      <c r="ID265" s="16"/>
      <c r="IE265" s="16"/>
      <c r="IF265" s="16"/>
      <c r="IG265" s="16"/>
      <c r="IH265" s="16"/>
      <c r="II265" s="16"/>
      <c r="IJ265" s="16"/>
      <c r="IK265" s="16"/>
      <c r="IL265" s="16"/>
      <c r="IM265" s="16"/>
      <c r="IN265" s="16"/>
      <c r="IO265" s="16"/>
      <c r="IP265" s="16"/>
      <c r="IQ265" s="16"/>
      <c r="IR265" s="16"/>
      <c r="IS265" s="16"/>
      <c r="IT265" s="16"/>
      <c r="IU265" s="16"/>
      <c r="IV265" s="16"/>
    </row>
    <row r="266" spans="1:256" ht="15" hidden="1" customHeight="1" x14ac:dyDescent="0.3">
      <c r="A266" s="6"/>
      <c r="B266" s="9" t="s">
        <v>92</v>
      </c>
      <c r="C266" s="6"/>
      <c r="D266" s="6"/>
      <c r="E266" s="6"/>
      <c r="F266" s="8">
        <v>0</v>
      </c>
      <c r="G266" s="8"/>
      <c r="H266" s="8">
        <v>0</v>
      </c>
      <c r="I266" s="12"/>
      <c r="J266" s="19"/>
      <c r="K266" s="15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  <c r="EF266" s="16"/>
      <c r="EG266" s="16"/>
      <c r="EH266" s="16"/>
      <c r="EI266" s="16"/>
      <c r="EJ266" s="16"/>
      <c r="EK266" s="16"/>
      <c r="EL266" s="16"/>
      <c r="EM266" s="16"/>
      <c r="EN266" s="16"/>
      <c r="EO266" s="16"/>
      <c r="EP266" s="16"/>
      <c r="EQ266" s="16"/>
      <c r="ER266" s="16"/>
      <c r="ES266" s="16"/>
      <c r="ET266" s="16"/>
      <c r="EU266" s="16"/>
      <c r="EV266" s="16"/>
      <c r="EW266" s="16"/>
      <c r="EX266" s="16"/>
      <c r="EY266" s="16"/>
      <c r="EZ266" s="16"/>
      <c r="FA266" s="16"/>
      <c r="FB266" s="16"/>
      <c r="FC266" s="16"/>
      <c r="FD266" s="16"/>
      <c r="FE266" s="16"/>
      <c r="FF266" s="16"/>
      <c r="FG266" s="16"/>
      <c r="FH266" s="16"/>
      <c r="FI266" s="16"/>
      <c r="FJ266" s="16"/>
      <c r="FK266" s="16"/>
      <c r="FL266" s="16"/>
      <c r="FM266" s="16"/>
      <c r="FN266" s="16"/>
      <c r="FO266" s="16"/>
      <c r="FP266" s="16"/>
      <c r="FQ266" s="16"/>
      <c r="FR266" s="16"/>
      <c r="FS266" s="16"/>
      <c r="FT266" s="16"/>
      <c r="FU266" s="16"/>
      <c r="FV266" s="16"/>
      <c r="FW266" s="16"/>
      <c r="FX266" s="16"/>
      <c r="FY266" s="16"/>
      <c r="FZ266" s="16"/>
      <c r="GA266" s="16"/>
      <c r="GB266" s="16"/>
      <c r="GC266" s="16"/>
      <c r="GD266" s="16"/>
      <c r="GE266" s="16"/>
      <c r="GF266" s="16"/>
      <c r="GG266" s="16"/>
      <c r="GH266" s="16"/>
      <c r="GI266" s="16"/>
      <c r="GJ266" s="16"/>
      <c r="GK266" s="16"/>
      <c r="GL266" s="16"/>
      <c r="GM266" s="16"/>
      <c r="GN266" s="16"/>
      <c r="GO266" s="16"/>
      <c r="GP266" s="16"/>
      <c r="GQ266" s="16"/>
      <c r="GR266" s="16"/>
      <c r="GS266" s="16"/>
      <c r="GT266" s="16"/>
      <c r="GU266" s="16"/>
      <c r="GV266" s="16"/>
      <c r="GW266" s="16"/>
      <c r="GX266" s="16"/>
      <c r="GY266" s="16"/>
      <c r="GZ266" s="16"/>
      <c r="HA266" s="16"/>
      <c r="HB266" s="16"/>
      <c r="HC266" s="16"/>
      <c r="HD266" s="16"/>
      <c r="HE266" s="16"/>
      <c r="HF266" s="16"/>
      <c r="HG266" s="16"/>
      <c r="HH266" s="16"/>
      <c r="HI266" s="16"/>
      <c r="HJ266" s="16"/>
      <c r="HK266" s="16"/>
      <c r="HL266" s="16"/>
      <c r="HM266" s="16"/>
      <c r="HN266" s="16"/>
      <c r="HO266" s="16"/>
      <c r="HP266" s="16"/>
      <c r="HQ266" s="16"/>
      <c r="HR266" s="16"/>
      <c r="HS266" s="16"/>
      <c r="HT266" s="16"/>
      <c r="HU266" s="16"/>
      <c r="HV266" s="16"/>
      <c r="HW266" s="16"/>
      <c r="HX266" s="16"/>
      <c r="HY266" s="16"/>
      <c r="HZ266" s="16"/>
      <c r="IA266" s="16"/>
      <c r="IB266" s="16"/>
      <c r="IC266" s="16"/>
      <c r="ID266" s="16"/>
      <c r="IE266" s="16"/>
      <c r="IF266" s="16"/>
      <c r="IG266" s="16"/>
      <c r="IH266" s="16"/>
      <c r="II266" s="16"/>
      <c r="IJ266" s="16"/>
      <c r="IK266" s="16"/>
      <c r="IL266" s="16"/>
      <c r="IM266" s="16"/>
      <c r="IN266" s="16"/>
      <c r="IO266" s="16"/>
      <c r="IP266" s="16"/>
      <c r="IQ266" s="16"/>
      <c r="IR266" s="16"/>
      <c r="IS266" s="16"/>
      <c r="IT266" s="16"/>
      <c r="IU266" s="16"/>
      <c r="IV266" s="16"/>
    </row>
    <row r="267" spans="1:256" ht="15" hidden="1" customHeight="1" x14ac:dyDescent="0.3">
      <c r="A267" s="6"/>
      <c r="B267" s="9" t="s">
        <v>93</v>
      </c>
      <c r="C267" s="6"/>
      <c r="D267" s="6"/>
      <c r="E267" s="19"/>
      <c r="F267" s="8">
        <v>0</v>
      </c>
      <c r="G267" s="8"/>
      <c r="H267" s="8">
        <v>0</v>
      </c>
      <c r="I267" s="12"/>
      <c r="J267" s="19"/>
      <c r="K267" s="15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  <c r="EF267" s="16"/>
      <c r="EG267" s="16"/>
      <c r="EH267" s="16"/>
      <c r="EI267" s="16"/>
      <c r="EJ267" s="16"/>
      <c r="EK267" s="16"/>
      <c r="EL267" s="16"/>
      <c r="EM267" s="16"/>
      <c r="EN267" s="16"/>
      <c r="EO267" s="16"/>
      <c r="EP267" s="16"/>
      <c r="EQ267" s="16"/>
      <c r="ER267" s="16"/>
      <c r="ES267" s="16"/>
      <c r="ET267" s="16"/>
      <c r="EU267" s="16"/>
      <c r="EV267" s="16"/>
      <c r="EW267" s="16"/>
      <c r="EX267" s="16"/>
      <c r="EY267" s="16"/>
      <c r="EZ267" s="16"/>
      <c r="FA267" s="16"/>
      <c r="FB267" s="16"/>
      <c r="FC267" s="16"/>
      <c r="FD267" s="16"/>
      <c r="FE267" s="16"/>
      <c r="FF267" s="16"/>
      <c r="FG267" s="16"/>
      <c r="FH267" s="16"/>
      <c r="FI267" s="16"/>
      <c r="FJ267" s="16"/>
      <c r="FK267" s="16"/>
      <c r="FL267" s="16"/>
      <c r="FM267" s="16"/>
      <c r="FN267" s="16"/>
      <c r="FO267" s="16"/>
      <c r="FP267" s="16"/>
      <c r="FQ267" s="16"/>
      <c r="FR267" s="16"/>
      <c r="FS267" s="16"/>
      <c r="FT267" s="16"/>
      <c r="FU267" s="16"/>
      <c r="FV267" s="16"/>
      <c r="FW267" s="16"/>
      <c r="FX267" s="16"/>
      <c r="FY267" s="16"/>
      <c r="FZ267" s="16"/>
      <c r="GA267" s="16"/>
      <c r="GB267" s="16"/>
      <c r="GC267" s="16"/>
      <c r="GD267" s="16"/>
      <c r="GE267" s="16"/>
      <c r="GF267" s="16"/>
      <c r="GG267" s="16"/>
      <c r="GH267" s="16"/>
      <c r="GI267" s="16"/>
      <c r="GJ267" s="16"/>
      <c r="GK267" s="16"/>
      <c r="GL267" s="16"/>
      <c r="GM267" s="16"/>
      <c r="GN267" s="16"/>
      <c r="GO267" s="16"/>
      <c r="GP267" s="16"/>
      <c r="GQ267" s="16"/>
      <c r="GR267" s="16"/>
      <c r="GS267" s="16"/>
      <c r="GT267" s="16"/>
      <c r="GU267" s="16"/>
      <c r="GV267" s="16"/>
      <c r="GW267" s="16"/>
      <c r="GX267" s="16"/>
      <c r="GY267" s="16"/>
      <c r="GZ267" s="16"/>
      <c r="HA267" s="16"/>
      <c r="HB267" s="16"/>
      <c r="HC267" s="16"/>
      <c r="HD267" s="16"/>
      <c r="HE267" s="16"/>
      <c r="HF267" s="16"/>
      <c r="HG267" s="16"/>
      <c r="HH267" s="16"/>
      <c r="HI267" s="16"/>
      <c r="HJ267" s="16"/>
      <c r="HK267" s="16"/>
      <c r="HL267" s="16"/>
      <c r="HM267" s="16"/>
      <c r="HN267" s="16"/>
      <c r="HO267" s="16"/>
      <c r="HP267" s="16"/>
      <c r="HQ267" s="16"/>
      <c r="HR267" s="16"/>
      <c r="HS267" s="16"/>
      <c r="HT267" s="16"/>
      <c r="HU267" s="16"/>
      <c r="HV267" s="16"/>
      <c r="HW267" s="16"/>
      <c r="HX267" s="16"/>
      <c r="HY267" s="16"/>
      <c r="HZ267" s="16"/>
      <c r="IA267" s="16"/>
      <c r="IB267" s="16"/>
      <c r="IC267" s="16"/>
      <c r="ID267" s="16"/>
      <c r="IE267" s="16"/>
      <c r="IF267" s="16"/>
      <c r="IG267" s="16"/>
      <c r="IH267" s="16"/>
      <c r="II267" s="16"/>
      <c r="IJ267" s="16"/>
      <c r="IK267" s="16"/>
      <c r="IL267" s="16"/>
      <c r="IM267" s="16"/>
      <c r="IN267" s="16"/>
      <c r="IO267" s="16"/>
      <c r="IP267" s="16"/>
      <c r="IQ267" s="16"/>
      <c r="IR267" s="16"/>
      <c r="IS267" s="16"/>
      <c r="IT267" s="16"/>
      <c r="IU267" s="16"/>
      <c r="IV267" s="16"/>
    </row>
    <row r="268" spans="1:256" ht="15" hidden="1" customHeight="1" x14ac:dyDescent="0.3">
      <c r="A268" s="6"/>
      <c r="B268" s="9" t="s">
        <v>94</v>
      </c>
      <c r="C268" s="6"/>
      <c r="D268" s="6"/>
      <c r="E268" s="19"/>
      <c r="F268" s="8">
        <v>0</v>
      </c>
      <c r="G268" s="14"/>
      <c r="H268" s="31">
        <v>0</v>
      </c>
      <c r="I268" s="12"/>
      <c r="J268" s="19"/>
      <c r="K268" s="15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  <c r="DZ268" s="16"/>
      <c r="EA268" s="16"/>
      <c r="EB268" s="16"/>
      <c r="EC268" s="16"/>
      <c r="ED268" s="16"/>
      <c r="EE268" s="16"/>
      <c r="EF268" s="16"/>
      <c r="EG268" s="16"/>
      <c r="EH268" s="16"/>
      <c r="EI268" s="16"/>
      <c r="EJ268" s="16"/>
      <c r="EK268" s="16"/>
      <c r="EL268" s="16"/>
      <c r="EM268" s="16"/>
      <c r="EN268" s="16"/>
      <c r="EO268" s="16"/>
      <c r="EP268" s="16"/>
      <c r="EQ268" s="16"/>
      <c r="ER268" s="16"/>
      <c r="ES268" s="16"/>
      <c r="ET268" s="16"/>
      <c r="EU268" s="16"/>
      <c r="EV268" s="16"/>
      <c r="EW268" s="16"/>
      <c r="EX268" s="16"/>
      <c r="EY268" s="16"/>
      <c r="EZ268" s="16"/>
      <c r="FA268" s="16"/>
      <c r="FB268" s="16"/>
      <c r="FC268" s="16"/>
      <c r="FD268" s="16"/>
      <c r="FE268" s="16"/>
      <c r="FF268" s="16"/>
      <c r="FG268" s="16"/>
      <c r="FH268" s="16"/>
      <c r="FI268" s="16"/>
      <c r="FJ268" s="16"/>
      <c r="FK268" s="16"/>
      <c r="FL268" s="16"/>
      <c r="FM268" s="16"/>
      <c r="FN268" s="16"/>
      <c r="FO268" s="16"/>
      <c r="FP268" s="16"/>
      <c r="FQ268" s="16"/>
      <c r="FR268" s="16"/>
      <c r="FS268" s="16"/>
      <c r="FT268" s="16"/>
      <c r="FU268" s="16"/>
      <c r="FV268" s="16"/>
      <c r="FW268" s="16"/>
      <c r="FX268" s="16"/>
      <c r="FY268" s="16"/>
      <c r="FZ268" s="16"/>
      <c r="GA268" s="16"/>
      <c r="GB268" s="16"/>
      <c r="GC268" s="16"/>
      <c r="GD268" s="16"/>
      <c r="GE268" s="16"/>
      <c r="GF268" s="16"/>
      <c r="GG268" s="16"/>
      <c r="GH268" s="16"/>
      <c r="GI268" s="16"/>
      <c r="GJ268" s="16"/>
      <c r="GK268" s="16"/>
      <c r="GL268" s="16"/>
      <c r="GM268" s="16"/>
      <c r="GN268" s="16"/>
      <c r="GO268" s="16"/>
      <c r="GP268" s="16"/>
      <c r="GQ268" s="16"/>
      <c r="GR268" s="16"/>
      <c r="GS268" s="16"/>
      <c r="GT268" s="16"/>
      <c r="GU268" s="16"/>
      <c r="GV268" s="16"/>
      <c r="GW268" s="16"/>
      <c r="GX268" s="16"/>
      <c r="GY268" s="16"/>
      <c r="GZ268" s="16"/>
      <c r="HA268" s="16"/>
      <c r="HB268" s="16"/>
      <c r="HC268" s="16"/>
      <c r="HD268" s="16"/>
      <c r="HE268" s="16"/>
      <c r="HF268" s="16"/>
      <c r="HG268" s="16"/>
      <c r="HH268" s="16"/>
      <c r="HI268" s="16"/>
      <c r="HJ268" s="16"/>
      <c r="HK268" s="16"/>
      <c r="HL268" s="16"/>
      <c r="HM268" s="16"/>
      <c r="HN268" s="16"/>
      <c r="HO268" s="16"/>
      <c r="HP268" s="16"/>
      <c r="HQ268" s="16"/>
      <c r="HR268" s="16"/>
      <c r="HS268" s="16"/>
      <c r="HT268" s="16"/>
      <c r="HU268" s="16"/>
      <c r="HV268" s="16"/>
      <c r="HW268" s="16"/>
      <c r="HX268" s="16"/>
      <c r="HY268" s="16"/>
      <c r="HZ268" s="16"/>
      <c r="IA268" s="16"/>
      <c r="IB268" s="16"/>
      <c r="IC268" s="16"/>
      <c r="ID268" s="16"/>
      <c r="IE268" s="16"/>
      <c r="IF268" s="16"/>
      <c r="IG268" s="16"/>
      <c r="IH268" s="16"/>
      <c r="II268" s="16"/>
      <c r="IJ268" s="16"/>
      <c r="IK268" s="16"/>
      <c r="IL268" s="16"/>
      <c r="IM268" s="16"/>
      <c r="IN268" s="16"/>
      <c r="IO268" s="16"/>
      <c r="IP268" s="16"/>
      <c r="IQ268" s="16"/>
      <c r="IR268" s="16"/>
      <c r="IS268" s="16"/>
      <c r="IT268" s="16"/>
      <c r="IU268" s="16"/>
      <c r="IV268" s="16"/>
    </row>
    <row r="269" spans="1:256" ht="15" hidden="1" customHeight="1" x14ac:dyDescent="0.3">
      <c r="A269" s="6"/>
      <c r="B269" s="10" t="s">
        <v>26</v>
      </c>
      <c r="C269" s="6"/>
      <c r="D269" s="6"/>
      <c r="E269" s="6"/>
      <c r="F269" s="102">
        <v>0</v>
      </c>
      <c r="G269" s="88"/>
      <c r="H269" s="102">
        <v>0</v>
      </c>
      <c r="I269" s="12"/>
      <c r="J269" s="19"/>
      <c r="K269" s="15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  <c r="EF269" s="16"/>
      <c r="EG269" s="16"/>
      <c r="EH269" s="16"/>
      <c r="EI269" s="16"/>
      <c r="EJ269" s="16"/>
      <c r="EK269" s="16"/>
      <c r="EL269" s="16"/>
      <c r="EM269" s="16"/>
      <c r="EN269" s="16"/>
      <c r="EO269" s="16"/>
      <c r="EP269" s="16"/>
      <c r="EQ269" s="16"/>
      <c r="ER269" s="16"/>
      <c r="ES269" s="16"/>
      <c r="ET269" s="16"/>
      <c r="EU269" s="16"/>
      <c r="EV269" s="16"/>
      <c r="EW269" s="16"/>
      <c r="EX269" s="16"/>
      <c r="EY269" s="16"/>
      <c r="EZ269" s="16"/>
      <c r="FA269" s="16"/>
      <c r="FB269" s="16"/>
      <c r="FC269" s="16"/>
      <c r="FD269" s="16"/>
      <c r="FE269" s="16"/>
      <c r="FF269" s="16"/>
      <c r="FG269" s="16"/>
      <c r="FH269" s="16"/>
      <c r="FI269" s="16"/>
      <c r="FJ269" s="16"/>
      <c r="FK269" s="16"/>
      <c r="FL269" s="16"/>
      <c r="FM269" s="16"/>
      <c r="FN269" s="16"/>
      <c r="FO269" s="16"/>
      <c r="FP269" s="16"/>
      <c r="FQ269" s="16"/>
      <c r="FR269" s="16"/>
      <c r="FS269" s="16"/>
      <c r="FT269" s="16"/>
      <c r="FU269" s="16"/>
      <c r="FV269" s="16"/>
      <c r="FW269" s="16"/>
      <c r="FX269" s="16"/>
      <c r="FY269" s="16"/>
      <c r="FZ269" s="16"/>
      <c r="GA269" s="16"/>
      <c r="GB269" s="16"/>
      <c r="GC269" s="16"/>
      <c r="GD269" s="16"/>
      <c r="GE269" s="16"/>
      <c r="GF269" s="16"/>
      <c r="GG269" s="16"/>
      <c r="GH269" s="16"/>
      <c r="GI269" s="16"/>
      <c r="GJ269" s="16"/>
      <c r="GK269" s="16"/>
      <c r="GL269" s="16"/>
      <c r="GM269" s="16"/>
      <c r="GN269" s="16"/>
      <c r="GO269" s="16"/>
      <c r="GP269" s="16"/>
      <c r="GQ269" s="16"/>
      <c r="GR269" s="16"/>
      <c r="GS269" s="16"/>
      <c r="GT269" s="16"/>
      <c r="GU269" s="16"/>
      <c r="GV269" s="16"/>
      <c r="GW269" s="16"/>
      <c r="GX269" s="16"/>
      <c r="GY269" s="16"/>
      <c r="GZ269" s="16"/>
      <c r="HA269" s="16"/>
      <c r="HB269" s="16"/>
      <c r="HC269" s="16"/>
      <c r="HD269" s="16"/>
      <c r="HE269" s="16"/>
      <c r="HF269" s="16"/>
      <c r="HG269" s="16"/>
      <c r="HH269" s="16"/>
      <c r="HI269" s="16"/>
      <c r="HJ269" s="16"/>
      <c r="HK269" s="16"/>
      <c r="HL269" s="16"/>
      <c r="HM269" s="16"/>
      <c r="HN269" s="16"/>
      <c r="HO269" s="16"/>
      <c r="HP269" s="16"/>
      <c r="HQ269" s="16"/>
      <c r="HR269" s="16"/>
      <c r="HS269" s="16"/>
      <c r="HT269" s="16"/>
      <c r="HU269" s="16"/>
      <c r="HV269" s="16"/>
      <c r="HW269" s="16"/>
      <c r="HX269" s="16"/>
      <c r="HY269" s="16"/>
      <c r="HZ269" s="16"/>
      <c r="IA269" s="16"/>
      <c r="IB269" s="16"/>
      <c r="IC269" s="16"/>
      <c r="ID269" s="16"/>
      <c r="IE269" s="16"/>
      <c r="IF269" s="16"/>
      <c r="IG269" s="16"/>
      <c r="IH269" s="16"/>
      <c r="II269" s="16"/>
      <c r="IJ269" s="16"/>
      <c r="IK269" s="16"/>
      <c r="IL269" s="16"/>
      <c r="IM269" s="16"/>
      <c r="IN269" s="16"/>
      <c r="IO269" s="16"/>
      <c r="IP269" s="16"/>
      <c r="IQ269" s="16"/>
      <c r="IR269" s="16"/>
      <c r="IS269" s="16"/>
      <c r="IT269" s="16"/>
      <c r="IU269" s="16"/>
      <c r="IV269" s="16"/>
    </row>
    <row r="270" spans="1:256" ht="15" customHeight="1" x14ac:dyDescent="0.3">
      <c r="A270" s="6"/>
      <c r="B270" s="6"/>
      <c r="C270" s="6"/>
      <c r="D270" s="6"/>
      <c r="E270" s="6"/>
      <c r="F270" s="8"/>
      <c r="G270" s="8"/>
      <c r="H270" s="8"/>
      <c r="I270" s="12"/>
      <c r="J270" s="19"/>
      <c r="K270" s="15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  <c r="DZ270" s="16"/>
      <c r="EA270" s="16"/>
      <c r="EB270" s="16"/>
      <c r="EC270" s="16"/>
      <c r="ED270" s="16"/>
      <c r="EE270" s="16"/>
      <c r="EF270" s="16"/>
      <c r="EG270" s="16"/>
      <c r="EH270" s="16"/>
      <c r="EI270" s="16"/>
      <c r="EJ270" s="16"/>
      <c r="EK270" s="16"/>
      <c r="EL270" s="16"/>
      <c r="EM270" s="16"/>
      <c r="EN270" s="16"/>
      <c r="EO270" s="16"/>
      <c r="EP270" s="16"/>
      <c r="EQ270" s="16"/>
      <c r="ER270" s="16"/>
      <c r="ES270" s="16"/>
      <c r="ET270" s="16"/>
      <c r="EU270" s="16"/>
      <c r="EV270" s="16"/>
      <c r="EW270" s="16"/>
      <c r="EX270" s="16"/>
      <c r="EY270" s="16"/>
      <c r="EZ270" s="16"/>
      <c r="FA270" s="16"/>
      <c r="FB270" s="16"/>
      <c r="FC270" s="16"/>
      <c r="FD270" s="16"/>
      <c r="FE270" s="16"/>
      <c r="FF270" s="16"/>
      <c r="FG270" s="16"/>
      <c r="FH270" s="16"/>
      <c r="FI270" s="16"/>
      <c r="FJ270" s="16"/>
      <c r="FK270" s="16"/>
      <c r="FL270" s="16"/>
      <c r="FM270" s="16"/>
      <c r="FN270" s="16"/>
      <c r="FO270" s="16"/>
      <c r="FP270" s="16"/>
      <c r="FQ270" s="16"/>
      <c r="FR270" s="16"/>
      <c r="FS270" s="16"/>
      <c r="FT270" s="16"/>
      <c r="FU270" s="16"/>
      <c r="FV270" s="16"/>
      <c r="FW270" s="16"/>
      <c r="FX270" s="16"/>
      <c r="FY270" s="16"/>
      <c r="FZ270" s="16"/>
      <c r="GA270" s="16"/>
      <c r="GB270" s="16"/>
      <c r="GC270" s="16"/>
      <c r="GD270" s="16"/>
      <c r="GE270" s="16"/>
      <c r="GF270" s="16"/>
      <c r="GG270" s="16"/>
      <c r="GH270" s="16"/>
      <c r="GI270" s="16"/>
      <c r="GJ270" s="16"/>
      <c r="GK270" s="16"/>
      <c r="GL270" s="16"/>
      <c r="GM270" s="16"/>
      <c r="GN270" s="16"/>
      <c r="GO270" s="16"/>
      <c r="GP270" s="16"/>
      <c r="GQ270" s="16"/>
      <c r="GR270" s="16"/>
      <c r="GS270" s="16"/>
      <c r="GT270" s="16"/>
      <c r="GU270" s="16"/>
      <c r="GV270" s="16"/>
      <c r="GW270" s="16"/>
      <c r="GX270" s="16"/>
      <c r="GY270" s="16"/>
      <c r="GZ270" s="16"/>
      <c r="HA270" s="16"/>
      <c r="HB270" s="16"/>
      <c r="HC270" s="16"/>
      <c r="HD270" s="16"/>
      <c r="HE270" s="16"/>
      <c r="HF270" s="16"/>
      <c r="HG270" s="16"/>
      <c r="HH270" s="16"/>
      <c r="HI270" s="16"/>
      <c r="HJ270" s="16"/>
      <c r="HK270" s="16"/>
      <c r="HL270" s="16"/>
      <c r="HM270" s="16"/>
      <c r="HN270" s="16"/>
      <c r="HO270" s="16"/>
      <c r="HP270" s="16"/>
      <c r="HQ270" s="16"/>
      <c r="HR270" s="16"/>
      <c r="HS270" s="16"/>
      <c r="HT270" s="16"/>
      <c r="HU270" s="16"/>
      <c r="HV270" s="16"/>
      <c r="HW270" s="16"/>
      <c r="HX270" s="16"/>
      <c r="HY270" s="16"/>
      <c r="HZ270" s="16"/>
      <c r="IA270" s="16"/>
      <c r="IB270" s="16"/>
      <c r="IC270" s="16"/>
      <c r="ID270" s="16"/>
      <c r="IE270" s="16"/>
      <c r="IF270" s="16"/>
      <c r="IG270" s="16"/>
      <c r="IH270" s="16"/>
      <c r="II270" s="16"/>
      <c r="IJ270" s="16"/>
      <c r="IK270" s="16"/>
      <c r="IL270" s="16"/>
      <c r="IM270" s="16"/>
      <c r="IN270" s="16"/>
      <c r="IO270" s="16"/>
      <c r="IP270" s="16"/>
      <c r="IQ270" s="16"/>
      <c r="IR270" s="16"/>
      <c r="IS270" s="16"/>
      <c r="IT270" s="16"/>
      <c r="IU270" s="16"/>
      <c r="IV270" s="16"/>
    </row>
    <row r="271" spans="1:256" ht="15" customHeight="1" x14ac:dyDescent="0.3">
      <c r="A271" s="25" t="s">
        <v>174</v>
      </c>
      <c r="B271" s="10" t="s">
        <v>19</v>
      </c>
      <c r="C271" s="6"/>
      <c r="D271" s="6"/>
      <c r="E271" s="6"/>
      <c r="F271" s="86" t="s">
        <v>241</v>
      </c>
      <c r="G271" s="92"/>
      <c r="H271" s="86" t="s">
        <v>236</v>
      </c>
      <c r="I271" s="12"/>
      <c r="J271" s="19"/>
      <c r="K271" s="15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  <c r="EF271" s="16"/>
      <c r="EG271" s="16"/>
      <c r="EH271" s="16"/>
      <c r="EI271" s="16"/>
      <c r="EJ271" s="16"/>
      <c r="EK271" s="16"/>
      <c r="EL271" s="16"/>
      <c r="EM271" s="16"/>
      <c r="EN271" s="16"/>
      <c r="EO271" s="16"/>
      <c r="EP271" s="16"/>
      <c r="EQ271" s="16"/>
      <c r="ER271" s="16"/>
      <c r="ES271" s="16"/>
      <c r="ET271" s="16"/>
      <c r="EU271" s="16"/>
      <c r="EV271" s="16"/>
      <c r="EW271" s="16"/>
      <c r="EX271" s="16"/>
      <c r="EY271" s="16"/>
      <c r="EZ271" s="16"/>
      <c r="FA271" s="16"/>
      <c r="FB271" s="16"/>
      <c r="FC271" s="16"/>
      <c r="FD271" s="16"/>
      <c r="FE271" s="16"/>
      <c r="FF271" s="16"/>
      <c r="FG271" s="16"/>
      <c r="FH271" s="16"/>
      <c r="FI271" s="16"/>
      <c r="FJ271" s="16"/>
      <c r="FK271" s="16"/>
      <c r="FL271" s="16"/>
      <c r="FM271" s="16"/>
      <c r="FN271" s="16"/>
      <c r="FO271" s="16"/>
      <c r="FP271" s="16"/>
      <c r="FQ271" s="16"/>
      <c r="FR271" s="16"/>
      <c r="FS271" s="16"/>
      <c r="FT271" s="16"/>
      <c r="FU271" s="16"/>
      <c r="FV271" s="16"/>
      <c r="FW271" s="16"/>
      <c r="FX271" s="16"/>
      <c r="FY271" s="16"/>
      <c r="FZ271" s="16"/>
      <c r="GA271" s="16"/>
      <c r="GB271" s="16"/>
      <c r="GC271" s="16"/>
      <c r="GD271" s="16"/>
      <c r="GE271" s="16"/>
      <c r="GF271" s="16"/>
      <c r="GG271" s="16"/>
      <c r="GH271" s="16"/>
      <c r="GI271" s="16"/>
      <c r="GJ271" s="16"/>
      <c r="GK271" s="16"/>
      <c r="GL271" s="16"/>
      <c r="GM271" s="16"/>
      <c r="GN271" s="16"/>
      <c r="GO271" s="16"/>
      <c r="GP271" s="16"/>
      <c r="GQ271" s="16"/>
      <c r="GR271" s="16"/>
      <c r="GS271" s="16"/>
      <c r="GT271" s="16"/>
      <c r="GU271" s="16"/>
      <c r="GV271" s="16"/>
      <c r="GW271" s="16"/>
      <c r="GX271" s="16"/>
      <c r="GY271" s="16"/>
      <c r="GZ271" s="16"/>
      <c r="HA271" s="16"/>
      <c r="HB271" s="16"/>
      <c r="HC271" s="16"/>
      <c r="HD271" s="16"/>
      <c r="HE271" s="16"/>
      <c r="HF271" s="16"/>
      <c r="HG271" s="16"/>
      <c r="HH271" s="16"/>
      <c r="HI271" s="16"/>
      <c r="HJ271" s="16"/>
      <c r="HK271" s="16"/>
      <c r="HL271" s="16"/>
      <c r="HM271" s="16"/>
      <c r="HN271" s="16"/>
      <c r="HO271" s="16"/>
      <c r="HP271" s="16"/>
      <c r="HQ271" s="16"/>
      <c r="HR271" s="16"/>
      <c r="HS271" s="16"/>
      <c r="HT271" s="16"/>
      <c r="HU271" s="16"/>
      <c r="HV271" s="16"/>
      <c r="HW271" s="16"/>
      <c r="HX271" s="16"/>
      <c r="HY271" s="16"/>
      <c r="HZ271" s="16"/>
      <c r="IA271" s="16"/>
      <c r="IB271" s="16"/>
      <c r="IC271" s="16"/>
      <c r="ID271" s="16"/>
      <c r="IE271" s="16"/>
      <c r="IF271" s="16"/>
      <c r="IG271" s="16"/>
      <c r="IH271" s="16"/>
      <c r="II271" s="16"/>
      <c r="IJ271" s="16"/>
      <c r="IK271" s="16"/>
      <c r="IL271" s="16"/>
      <c r="IM271" s="16"/>
      <c r="IN271" s="16"/>
      <c r="IO271" s="16"/>
      <c r="IP271" s="16"/>
      <c r="IQ271" s="16"/>
      <c r="IR271" s="16"/>
      <c r="IS271" s="16"/>
      <c r="IT271" s="16"/>
      <c r="IU271" s="16"/>
      <c r="IV271" s="16"/>
    </row>
    <row r="272" spans="1:256" ht="15" customHeight="1" thickBot="1" x14ac:dyDescent="0.35">
      <c r="A272" s="14"/>
      <c r="B272" s="6"/>
      <c r="C272" s="6"/>
      <c r="D272" s="6"/>
      <c r="E272" s="6"/>
      <c r="F272" s="84" t="s">
        <v>2</v>
      </c>
      <c r="G272" s="92"/>
      <c r="H272" s="84" t="s">
        <v>2</v>
      </c>
      <c r="I272" s="12"/>
      <c r="J272" s="19"/>
      <c r="K272" s="15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  <c r="EF272" s="16"/>
      <c r="EG272" s="16"/>
      <c r="EH272" s="16"/>
      <c r="EI272" s="16"/>
      <c r="EJ272" s="16"/>
      <c r="EK272" s="16"/>
      <c r="EL272" s="16"/>
      <c r="EM272" s="16"/>
      <c r="EN272" s="16"/>
      <c r="EO272" s="16"/>
      <c r="EP272" s="16"/>
      <c r="EQ272" s="16"/>
      <c r="ER272" s="16"/>
      <c r="ES272" s="16"/>
      <c r="ET272" s="16"/>
      <c r="EU272" s="16"/>
      <c r="EV272" s="16"/>
      <c r="EW272" s="16"/>
      <c r="EX272" s="16"/>
      <c r="EY272" s="16"/>
      <c r="EZ272" s="16"/>
      <c r="FA272" s="16"/>
      <c r="FB272" s="16"/>
      <c r="FC272" s="16"/>
      <c r="FD272" s="16"/>
      <c r="FE272" s="16"/>
      <c r="FF272" s="16"/>
      <c r="FG272" s="16"/>
      <c r="FH272" s="16"/>
      <c r="FI272" s="16"/>
      <c r="FJ272" s="16"/>
      <c r="FK272" s="16"/>
      <c r="FL272" s="16"/>
      <c r="FM272" s="16"/>
      <c r="FN272" s="16"/>
      <c r="FO272" s="16"/>
      <c r="FP272" s="16"/>
      <c r="FQ272" s="16"/>
      <c r="FR272" s="16"/>
      <c r="FS272" s="16"/>
      <c r="FT272" s="16"/>
      <c r="FU272" s="16"/>
      <c r="FV272" s="16"/>
      <c r="FW272" s="16"/>
      <c r="FX272" s="16"/>
      <c r="FY272" s="16"/>
      <c r="FZ272" s="16"/>
      <c r="GA272" s="16"/>
      <c r="GB272" s="16"/>
      <c r="GC272" s="16"/>
      <c r="GD272" s="16"/>
      <c r="GE272" s="16"/>
      <c r="GF272" s="16"/>
      <c r="GG272" s="16"/>
      <c r="GH272" s="16"/>
      <c r="GI272" s="16"/>
      <c r="GJ272" s="16"/>
      <c r="GK272" s="16"/>
      <c r="GL272" s="16"/>
      <c r="GM272" s="16"/>
      <c r="GN272" s="16"/>
      <c r="GO272" s="16"/>
      <c r="GP272" s="16"/>
      <c r="GQ272" s="16"/>
      <c r="GR272" s="16"/>
      <c r="GS272" s="16"/>
      <c r="GT272" s="16"/>
      <c r="GU272" s="16"/>
      <c r="GV272" s="16"/>
      <c r="GW272" s="16"/>
      <c r="GX272" s="16"/>
      <c r="GY272" s="16"/>
      <c r="GZ272" s="16"/>
      <c r="HA272" s="16"/>
      <c r="HB272" s="16"/>
      <c r="HC272" s="16"/>
      <c r="HD272" s="16"/>
      <c r="HE272" s="16"/>
      <c r="HF272" s="16"/>
      <c r="HG272" s="16"/>
      <c r="HH272" s="16"/>
      <c r="HI272" s="16"/>
      <c r="HJ272" s="16"/>
      <c r="HK272" s="16"/>
      <c r="HL272" s="16"/>
      <c r="HM272" s="16"/>
      <c r="HN272" s="16"/>
      <c r="HO272" s="16"/>
      <c r="HP272" s="16"/>
      <c r="HQ272" s="16"/>
      <c r="HR272" s="16"/>
      <c r="HS272" s="16"/>
      <c r="HT272" s="16"/>
      <c r="HU272" s="16"/>
      <c r="HV272" s="16"/>
      <c r="HW272" s="16"/>
      <c r="HX272" s="16"/>
      <c r="HY272" s="16"/>
      <c r="HZ272" s="16"/>
      <c r="IA272" s="16"/>
      <c r="IB272" s="16"/>
      <c r="IC272" s="16"/>
      <c r="ID272" s="16"/>
      <c r="IE272" s="16"/>
      <c r="IF272" s="16"/>
      <c r="IG272" s="16"/>
      <c r="IH272" s="16"/>
      <c r="II272" s="16"/>
      <c r="IJ272" s="16"/>
      <c r="IK272" s="16"/>
      <c r="IL272" s="16"/>
      <c r="IM272" s="16"/>
      <c r="IN272" s="16"/>
      <c r="IO272" s="16"/>
      <c r="IP272" s="16"/>
      <c r="IQ272" s="16"/>
      <c r="IR272" s="16"/>
      <c r="IS272" s="16"/>
      <c r="IT272" s="16"/>
      <c r="IU272" s="16"/>
      <c r="IV272" s="16"/>
    </row>
    <row r="273" spans="1:256" ht="15" customHeight="1" x14ac:dyDescent="0.3">
      <c r="A273" s="6"/>
      <c r="B273" s="9" t="s">
        <v>95</v>
      </c>
      <c r="C273" s="6"/>
      <c r="D273" s="7"/>
      <c r="E273" s="6"/>
      <c r="F273" s="68">
        <v>168683</v>
      </c>
      <c r="G273" s="53"/>
      <c r="H273" s="68">
        <v>160990</v>
      </c>
      <c r="I273" s="12"/>
      <c r="J273" s="19"/>
      <c r="K273" s="15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  <c r="EF273" s="16"/>
      <c r="EG273" s="16"/>
      <c r="EH273" s="16"/>
      <c r="EI273" s="16"/>
      <c r="EJ273" s="16"/>
      <c r="EK273" s="16"/>
      <c r="EL273" s="16"/>
      <c r="EM273" s="16"/>
      <c r="EN273" s="16"/>
      <c r="EO273" s="16"/>
      <c r="EP273" s="16"/>
      <c r="EQ273" s="16"/>
      <c r="ER273" s="16"/>
      <c r="ES273" s="16"/>
      <c r="ET273" s="16"/>
      <c r="EU273" s="16"/>
      <c r="EV273" s="16"/>
      <c r="EW273" s="16"/>
      <c r="EX273" s="16"/>
      <c r="EY273" s="16"/>
      <c r="EZ273" s="16"/>
      <c r="FA273" s="16"/>
      <c r="FB273" s="16"/>
      <c r="FC273" s="16"/>
      <c r="FD273" s="16"/>
      <c r="FE273" s="16"/>
      <c r="FF273" s="16"/>
      <c r="FG273" s="16"/>
      <c r="FH273" s="16"/>
      <c r="FI273" s="16"/>
      <c r="FJ273" s="16"/>
      <c r="FK273" s="16"/>
      <c r="FL273" s="16"/>
      <c r="FM273" s="16"/>
      <c r="FN273" s="16"/>
      <c r="FO273" s="16"/>
      <c r="FP273" s="16"/>
      <c r="FQ273" s="16"/>
      <c r="FR273" s="16"/>
      <c r="FS273" s="16"/>
      <c r="FT273" s="16"/>
      <c r="FU273" s="16"/>
      <c r="FV273" s="16"/>
      <c r="FW273" s="16"/>
      <c r="FX273" s="16"/>
      <c r="FY273" s="16"/>
      <c r="FZ273" s="16"/>
      <c r="GA273" s="16"/>
      <c r="GB273" s="16"/>
      <c r="GC273" s="16"/>
      <c r="GD273" s="16"/>
      <c r="GE273" s="16"/>
      <c r="GF273" s="16"/>
      <c r="GG273" s="16"/>
      <c r="GH273" s="16"/>
      <c r="GI273" s="16"/>
      <c r="GJ273" s="16"/>
      <c r="GK273" s="16"/>
      <c r="GL273" s="16"/>
      <c r="GM273" s="16"/>
      <c r="GN273" s="16"/>
      <c r="GO273" s="16"/>
      <c r="GP273" s="16"/>
      <c r="GQ273" s="16"/>
      <c r="GR273" s="16"/>
      <c r="GS273" s="16"/>
      <c r="GT273" s="16"/>
      <c r="GU273" s="16"/>
      <c r="GV273" s="16"/>
      <c r="GW273" s="16"/>
      <c r="GX273" s="16"/>
      <c r="GY273" s="16"/>
      <c r="GZ273" s="16"/>
      <c r="HA273" s="16"/>
      <c r="HB273" s="16"/>
      <c r="HC273" s="16"/>
      <c r="HD273" s="16"/>
      <c r="HE273" s="16"/>
      <c r="HF273" s="16"/>
      <c r="HG273" s="16"/>
      <c r="HH273" s="16"/>
      <c r="HI273" s="16"/>
      <c r="HJ273" s="16"/>
      <c r="HK273" s="16"/>
      <c r="HL273" s="16"/>
      <c r="HM273" s="16"/>
      <c r="HN273" s="16"/>
      <c r="HO273" s="16"/>
      <c r="HP273" s="16"/>
      <c r="HQ273" s="16"/>
      <c r="HR273" s="16"/>
      <c r="HS273" s="16"/>
      <c r="HT273" s="16"/>
      <c r="HU273" s="16"/>
      <c r="HV273" s="16"/>
      <c r="HW273" s="16"/>
      <c r="HX273" s="16"/>
      <c r="HY273" s="16"/>
      <c r="HZ273" s="16"/>
      <c r="IA273" s="16"/>
      <c r="IB273" s="16"/>
      <c r="IC273" s="16"/>
      <c r="ID273" s="16"/>
      <c r="IE273" s="16"/>
      <c r="IF273" s="16"/>
      <c r="IG273" s="16"/>
      <c r="IH273" s="16"/>
      <c r="II273" s="16"/>
      <c r="IJ273" s="16"/>
      <c r="IK273" s="16"/>
      <c r="IL273" s="16"/>
      <c r="IM273" s="16"/>
      <c r="IN273" s="16"/>
      <c r="IO273" s="16"/>
      <c r="IP273" s="16"/>
      <c r="IQ273" s="16"/>
      <c r="IR273" s="16"/>
      <c r="IS273" s="16"/>
      <c r="IT273" s="16"/>
      <c r="IU273" s="16"/>
      <c r="IV273" s="16"/>
    </row>
    <row r="274" spans="1:256" ht="15" customHeight="1" x14ac:dyDescent="0.3">
      <c r="A274" s="6"/>
      <c r="B274" s="9" t="s">
        <v>67</v>
      </c>
      <c r="C274" s="6"/>
      <c r="D274" s="6"/>
      <c r="E274" s="6"/>
      <c r="F274" s="8">
        <v>39501</v>
      </c>
      <c r="G274" s="8"/>
      <c r="H274" s="8">
        <v>37796</v>
      </c>
      <c r="I274" s="12"/>
      <c r="J274" s="19"/>
      <c r="K274" s="15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  <c r="EF274" s="16"/>
      <c r="EG274" s="16"/>
      <c r="EH274" s="16"/>
      <c r="EI274" s="16"/>
      <c r="EJ274" s="16"/>
      <c r="EK274" s="16"/>
      <c r="EL274" s="16"/>
      <c r="EM274" s="16"/>
      <c r="EN274" s="16"/>
      <c r="EO274" s="16"/>
      <c r="EP274" s="16"/>
      <c r="EQ274" s="16"/>
      <c r="ER274" s="16"/>
      <c r="ES274" s="16"/>
      <c r="ET274" s="16"/>
      <c r="EU274" s="16"/>
      <c r="EV274" s="16"/>
      <c r="EW274" s="16"/>
      <c r="EX274" s="16"/>
      <c r="EY274" s="16"/>
      <c r="EZ274" s="16"/>
      <c r="FA274" s="16"/>
      <c r="FB274" s="16"/>
      <c r="FC274" s="16"/>
      <c r="FD274" s="16"/>
      <c r="FE274" s="16"/>
      <c r="FF274" s="16"/>
      <c r="FG274" s="16"/>
      <c r="FH274" s="16"/>
      <c r="FI274" s="16"/>
      <c r="FJ274" s="16"/>
      <c r="FK274" s="16"/>
      <c r="FL274" s="16"/>
      <c r="FM274" s="16"/>
      <c r="FN274" s="16"/>
      <c r="FO274" s="16"/>
      <c r="FP274" s="16"/>
      <c r="FQ274" s="16"/>
      <c r="FR274" s="16"/>
      <c r="FS274" s="16"/>
      <c r="FT274" s="16"/>
      <c r="FU274" s="16"/>
      <c r="FV274" s="16"/>
      <c r="FW274" s="16"/>
      <c r="FX274" s="16"/>
      <c r="FY274" s="16"/>
      <c r="FZ274" s="16"/>
      <c r="GA274" s="16"/>
      <c r="GB274" s="16"/>
      <c r="GC274" s="16"/>
      <c r="GD274" s="16"/>
      <c r="GE274" s="16"/>
      <c r="GF274" s="16"/>
      <c r="GG274" s="16"/>
      <c r="GH274" s="16"/>
      <c r="GI274" s="16"/>
      <c r="GJ274" s="16"/>
      <c r="GK274" s="16"/>
      <c r="GL274" s="16"/>
      <c r="GM274" s="16"/>
      <c r="GN274" s="16"/>
      <c r="GO274" s="16"/>
      <c r="GP274" s="16"/>
      <c r="GQ274" s="16"/>
      <c r="GR274" s="16"/>
      <c r="GS274" s="16"/>
      <c r="GT274" s="16"/>
      <c r="GU274" s="16"/>
      <c r="GV274" s="16"/>
      <c r="GW274" s="16"/>
      <c r="GX274" s="16"/>
      <c r="GY274" s="16"/>
      <c r="GZ274" s="16"/>
      <c r="HA274" s="16"/>
      <c r="HB274" s="16"/>
      <c r="HC274" s="16"/>
      <c r="HD274" s="16"/>
      <c r="HE274" s="16"/>
      <c r="HF274" s="16"/>
      <c r="HG274" s="16"/>
      <c r="HH274" s="16"/>
      <c r="HI274" s="16"/>
      <c r="HJ274" s="16"/>
      <c r="HK274" s="16"/>
      <c r="HL274" s="16"/>
      <c r="HM274" s="16"/>
      <c r="HN274" s="16"/>
      <c r="HO274" s="16"/>
      <c r="HP274" s="16"/>
      <c r="HQ274" s="16"/>
      <c r="HR274" s="16"/>
      <c r="HS274" s="16"/>
      <c r="HT274" s="16"/>
      <c r="HU274" s="16"/>
      <c r="HV274" s="16"/>
      <c r="HW274" s="16"/>
      <c r="HX274" s="16"/>
      <c r="HY274" s="16"/>
      <c r="HZ274" s="16"/>
      <c r="IA274" s="16"/>
      <c r="IB274" s="16"/>
      <c r="IC274" s="16"/>
      <c r="ID274" s="16"/>
      <c r="IE274" s="16"/>
      <c r="IF274" s="16"/>
      <c r="IG274" s="16"/>
      <c r="IH274" s="16"/>
      <c r="II274" s="16"/>
      <c r="IJ274" s="16"/>
      <c r="IK274" s="16"/>
      <c r="IL274" s="16"/>
      <c r="IM274" s="16"/>
      <c r="IN274" s="16"/>
      <c r="IO274" s="16"/>
      <c r="IP274" s="16"/>
      <c r="IQ274" s="16"/>
      <c r="IR274" s="16"/>
      <c r="IS274" s="16"/>
      <c r="IT274" s="16"/>
      <c r="IU274" s="16"/>
      <c r="IV274" s="16"/>
    </row>
    <row r="275" spans="1:256" ht="15" customHeight="1" x14ac:dyDescent="0.3">
      <c r="A275" s="6"/>
      <c r="B275" s="9" t="s">
        <v>81</v>
      </c>
      <c r="C275" s="6"/>
      <c r="D275" s="6"/>
      <c r="E275" s="6"/>
      <c r="F275" s="8">
        <v>32</v>
      </c>
      <c r="G275" s="8"/>
      <c r="H275" s="8">
        <v>37</v>
      </c>
      <c r="I275" s="12"/>
      <c r="J275" s="19"/>
      <c r="K275" s="15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  <c r="EF275" s="16"/>
      <c r="EG275" s="16"/>
      <c r="EH275" s="16"/>
      <c r="EI275" s="16"/>
      <c r="EJ275" s="16"/>
      <c r="EK275" s="16"/>
      <c r="EL275" s="16"/>
      <c r="EM275" s="16"/>
      <c r="EN275" s="16"/>
      <c r="EO275" s="16"/>
      <c r="EP275" s="16"/>
      <c r="EQ275" s="16"/>
      <c r="ER275" s="16"/>
      <c r="ES275" s="16"/>
      <c r="ET275" s="16"/>
      <c r="EU275" s="16"/>
      <c r="EV275" s="16"/>
      <c r="EW275" s="16"/>
      <c r="EX275" s="16"/>
      <c r="EY275" s="16"/>
      <c r="EZ275" s="16"/>
      <c r="FA275" s="16"/>
      <c r="FB275" s="16"/>
      <c r="FC275" s="16"/>
      <c r="FD275" s="16"/>
      <c r="FE275" s="16"/>
      <c r="FF275" s="16"/>
      <c r="FG275" s="16"/>
      <c r="FH275" s="16"/>
      <c r="FI275" s="16"/>
      <c r="FJ275" s="16"/>
      <c r="FK275" s="16"/>
      <c r="FL275" s="16"/>
      <c r="FM275" s="16"/>
      <c r="FN275" s="16"/>
      <c r="FO275" s="16"/>
      <c r="FP275" s="16"/>
      <c r="FQ275" s="16"/>
      <c r="FR275" s="16"/>
      <c r="FS275" s="16"/>
      <c r="FT275" s="16"/>
      <c r="FU275" s="16"/>
      <c r="FV275" s="16"/>
      <c r="FW275" s="16"/>
      <c r="FX275" s="16"/>
      <c r="FY275" s="16"/>
      <c r="FZ275" s="16"/>
      <c r="GA275" s="16"/>
      <c r="GB275" s="16"/>
      <c r="GC275" s="16"/>
      <c r="GD275" s="16"/>
      <c r="GE275" s="16"/>
      <c r="GF275" s="16"/>
      <c r="GG275" s="16"/>
      <c r="GH275" s="16"/>
      <c r="GI275" s="16"/>
      <c r="GJ275" s="16"/>
      <c r="GK275" s="16"/>
      <c r="GL275" s="16"/>
      <c r="GM275" s="16"/>
      <c r="GN275" s="16"/>
      <c r="GO275" s="16"/>
      <c r="GP275" s="16"/>
      <c r="GQ275" s="16"/>
      <c r="GR275" s="16"/>
      <c r="GS275" s="16"/>
      <c r="GT275" s="16"/>
      <c r="GU275" s="16"/>
      <c r="GV275" s="16"/>
      <c r="GW275" s="16"/>
      <c r="GX275" s="16"/>
      <c r="GY275" s="16"/>
      <c r="GZ275" s="16"/>
      <c r="HA275" s="16"/>
      <c r="HB275" s="16"/>
      <c r="HC275" s="16"/>
      <c r="HD275" s="16"/>
      <c r="HE275" s="16"/>
      <c r="HF275" s="16"/>
      <c r="HG275" s="16"/>
      <c r="HH275" s="16"/>
      <c r="HI275" s="16"/>
      <c r="HJ275" s="16"/>
      <c r="HK275" s="16"/>
      <c r="HL275" s="16"/>
      <c r="HM275" s="16"/>
      <c r="HN275" s="16"/>
      <c r="HO275" s="16"/>
      <c r="HP275" s="16"/>
      <c r="HQ275" s="16"/>
      <c r="HR275" s="16"/>
      <c r="HS275" s="16"/>
      <c r="HT275" s="16"/>
      <c r="HU275" s="16"/>
      <c r="HV275" s="16"/>
      <c r="HW275" s="16"/>
      <c r="HX275" s="16"/>
      <c r="HY275" s="16"/>
      <c r="HZ275" s="16"/>
      <c r="IA275" s="16"/>
      <c r="IB275" s="16"/>
      <c r="IC275" s="16"/>
      <c r="ID275" s="16"/>
      <c r="IE275" s="16"/>
      <c r="IF275" s="16"/>
      <c r="IG275" s="16"/>
      <c r="IH275" s="16"/>
      <c r="II275" s="16"/>
      <c r="IJ275" s="16"/>
      <c r="IK275" s="16"/>
      <c r="IL275" s="16"/>
      <c r="IM275" s="16"/>
      <c r="IN275" s="16"/>
      <c r="IO275" s="16"/>
      <c r="IP275" s="16"/>
      <c r="IQ275" s="16"/>
      <c r="IR275" s="16"/>
      <c r="IS275" s="16"/>
      <c r="IT275" s="16"/>
      <c r="IU275" s="16"/>
      <c r="IV275" s="16"/>
    </row>
    <row r="276" spans="1:256" ht="15" hidden="1" customHeight="1" x14ac:dyDescent="0.3">
      <c r="A276" s="6"/>
      <c r="B276" s="9" t="s">
        <v>82</v>
      </c>
      <c r="C276" s="6"/>
      <c r="D276" s="6"/>
      <c r="E276" s="6"/>
      <c r="F276" s="8"/>
      <c r="G276" s="8"/>
      <c r="H276" s="8"/>
      <c r="I276" s="12"/>
      <c r="J276" s="19"/>
      <c r="K276" s="15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  <c r="EF276" s="16"/>
      <c r="EG276" s="16"/>
      <c r="EH276" s="16"/>
      <c r="EI276" s="16"/>
      <c r="EJ276" s="16"/>
      <c r="EK276" s="16"/>
      <c r="EL276" s="16"/>
      <c r="EM276" s="16"/>
      <c r="EN276" s="16"/>
      <c r="EO276" s="16"/>
      <c r="EP276" s="16"/>
      <c r="EQ276" s="16"/>
      <c r="ER276" s="16"/>
      <c r="ES276" s="16"/>
      <c r="ET276" s="16"/>
      <c r="EU276" s="16"/>
      <c r="EV276" s="16"/>
      <c r="EW276" s="16"/>
      <c r="EX276" s="16"/>
      <c r="EY276" s="16"/>
      <c r="EZ276" s="16"/>
      <c r="FA276" s="16"/>
      <c r="FB276" s="16"/>
      <c r="FC276" s="16"/>
      <c r="FD276" s="16"/>
      <c r="FE276" s="16"/>
      <c r="FF276" s="16"/>
      <c r="FG276" s="16"/>
      <c r="FH276" s="16"/>
      <c r="FI276" s="16"/>
      <c r="FJ276" s="16"/>
      <c r="FK276" s="16"/>
      <c r="FL276" s="16"/>
      <c r="FM276" s="16"/>
      <c r="FN276" s="16"/>
      <c r="FO276" s="16"/>
      <c r="FP276" s="16"/>
      <c r="FQ276" s="16"/>
      <c r="FR276" s="16"/>
      <c r="FS276" s="16"/>
      <c r="FT276" s="16"/>
      <c r="FU276" s="16"/>
      <c r="FV276" s="16"/>
      <c r="FW276" s="16"/>
      <c r="FX276" s="16"/>
      <c r="FY276" s="16"/>
      <c r="FZ276" s="16"/>
      <c r="GA276" s="16"/>
      <c r="GB276" s="16"/>
      <c r="GC276" s="16"/>
      <c r="GD276" s="16"/>
      <c r="GE276" s="16"/>
      <c r="GF276" s="16"/>
      <c r="GG276" s="16"/>
      <c r="GH276" s="16"/>
      <c r="GI276" s="16"/>
      <c r="GJ276" s="16"/>
      <c r="GK276" s="16"/>
      <c r="GL276" s="16"/>
      <c r="GM276" s="16"/>
      <c r="GN276" s="16"/>
      <c r="GO276" s="16"/>
      <c r="GP276" s="16"/>
      <c r="GQ276" s="16"/>
      <c r="GR276" s="16"/>
      <c r="GS276" s="16"/>
      <c r="GT276" s="16"/>
      <c r="GU276" s="16"/>
      <c r="GV276" s="16"/>
      <c r="GW276" s="16"/>
      <c r="GX276" s="16"/>
      <c r="GY276" s="16"/>
      <c r="GZ276" s="16"/>
      <c r="HA276" s="16"/>
      <c r="HB276" s="16"/>
      <c r="HC276" s="16"/>
      <c r="HD276" s="16"/>
      <c r="HE276" s="16"/>
      <c r="HF276" s="16"/>
      <c r="HG276" s="16"/>
      <c r="HH276" s="16"/>
      <c r="HI276" s="16"/>
      <c r="HJ276" s="16"/>
      <c r="HK276" s="16"/>
      <c r="HL276" s="16"/>
      <c r="HM276" s="16"/>
      <c r="HN276" s="16"/>
      <c r="HO276" s="16"/>
      <c r="HP276" s="16"/>
      <c r="HQ276" s="16"/>
      <c r="HR276" s="16"/>
      <c r="HS276" s="16"/>
      <c r="HT276" s="16"/>
      <c r="HU276" s="16"/>
      <c r="HV276" s="16"/>
      <c r="HW276" s="16"/>
      <c r="HX276" s="16"/>
      <c r="HY276" s="16"/>
      <c r="HZ276" s="16"/>
      <c r="IA276" s="16"/>
      <c r="IB276" s="16"/>
      <c r="IC276" s="16"/>
      <c r="ID276" s="16"/>
      <c r="IE276" s="16"/>
      <c r="IF276" s="16"/>
      <c r="IG276" s="16"/>
      <c r="IH276" s="16"/>
      <c r="II276" s="16"/>
      <c r="IJ276" s="16"/>
      <c r="IK276" s="16"/>
      <c r="IL276" s="16"/>
      <c r="IM276" s="16"/>
      <c r="IN276" s="16"/>
      <c r="IO276" s="16"/>
      <c r="IP276" s="16"/>
      <c r="IQ276" s="16"/>
      <c r="IR276" s="16"/>
      <c r="IS276" s="16"/>
      <c r="IT276" s="16"/>
      <c r="IU276" s="16"/>
      <c r="IV276" s="16"/>
    </row>
    <row r="277" spans="1:256" ht="15" customHeight="1" x14ac:dyDescent="0.3">
      <c r="A277" s="6"/>
      <c r="B277" s="9" t="s">
        <v>96</v>
      </c>
      <c r="C277" s="6"/>
      <c r="D277" s="6"/>
      <c r="E277" s="6"/>
      <c r="F277" s="8">
        <v>1069</v>
      </c>
      <c r="G277" s="8"/>
      <c r="H277" s="8">
        <v>4996</v>
      </c>
      <c r="I277" s="12"/>
      <c r="J277" s="19"/>
      <c r="K277" s="15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  <c r="DH277" s="16"/>
      <c r="DI277" s="16"/>
      <c r="DJ277" s="16"/>
      <c r="DK277" s="16"/>
      <c r="DL277" s="16"/>
      <c r="DM277" s="16"/>
      <c r="DN277" s="16"/>
      <c r="DO277" s="16"/>
      <c r="DP277" s="16"/>
      <c r="DQ277" s="16"/>
      <c r="DR277" s="16"/>
      <c r="DS277" s="16"/>
      <c r="DT277" s="16"/>
      <c r="DU277" s="16"/>
      <c r="DV277" s="16"/>
      <c r="DW277" s="16"/>
      <c r="DX277" s="16"/>
      <c r="DY277" s="16"/>
      <c r="DZ277" s="16"/>
      <c r="EA277" s="16"/>
      <c r="EB277" s="16"/>
      <c r="EC277" s="16"/>
      <c r="ED277" s="16"/>
      <c r="EE277" s="16"/>
      <c r="EF277" s="16"/>
      <c r="EG277" s="16"/>
      <c r="EH277" s="16"/>
      <c r="EI277" s="16"/>
      <c r="EJ277" s="16"/>
      <c r="EK277" s="16"/>
      <c r="EL277" s="16"/>
      <c r="EM277" s="16"/>
      <c r="EN277" s="16"/>
      <c r="EO277" s="16"/>
      <c r="EP277" s="16"/>
      <c r="EQ277" s="16"/>
      <c r="ER277" s="16"/>
      <c r="ES277" s="16"/>
      <c r="ET277" s="16"/>
      <c r="EU277" s="16"/>
      <c r="EV277" s="16"/>
      <c r="EW277" s="16"/>
      <c r="EX277" s="16"/>
      <c r="EY277" s="16"/>
      <c r="EZ277" s="16"/>
      <c r="FA277" s="16"/>
      <c r="FB277" s="16"/>
      <c r="FC277" s="16"/>
      <c r="FD277" s="16"/>
      <c r="FE277" s="16"/>
      <c r="FF277" s="16"/>
      <c r="FG277" s="16"/>
      <c r="FH277" s="16"/>
      <c r="FI277" s="16"/>
      <c r="FJ277" s="16"/>
      <c r="FK277" s="16"/>
      <c r="FL277" s="16"/>
      <c r="FM277" s="16"/>
      <c r="FN277" s="16"/>
      <c r="FO277" s="16"/>
      <c r="FP277" s="16"/>
      <c r="FQ277" s="16"/>
      <c r="FR277" s="16"/>
      <c r="FS277" s="16"/>
      <c r="FT277" s="16"/>
      <c r="FU277" s="16"/>
      <c r="FV277" s="16"/>
      <c r="FW277" s="16"/>
      <c r="FX277" s="16"/>
      <c r="FY277" s="16"/>
      <c r="FZ277" s="16"/>
      <c r="GA277" s="16"/>
      <c r="GB277" s="16"/>
      <c r="GC277" s="16"/>
      <c r="GD277" s="16"/>
      <c r="GE277" s="16"/>
      <c r="GF277" s="16"/>
      <c r="GG277" s="16"/>
      <c r="GH277" s="16"/>
      <c r="GI277" s="16"/>
      <c r="GJ277" s="16"/>
      <c r="GK277" s="16"/>
      <c r="GL277" s="16"/>
      <c r="GM277" s="16"/>
      <c r="GN277" s="16"/>
      <c r="GO277" s="16"/>
      <c r="GP277" s="16"/>
      <c r="GQ277" s="16"/>
      <c r="GR277" s="16"/>
      <c r="GS277" s="16"/>
      <c r="GT277" s="16"/>
      <c r="GU277" s="16"/>
      <c r="GV277" s="16"/>
      <c r="GW277" s="16"/>
      <c r="GX277" s="16"/>
      <c r="GY277" s="16"/>
      <c r="GZ277" s="16"/>
      <c r="HA277" s="16"/>
      <c r="HB277" s="16"/>
      <c r="HC277" s="16"/>
      <c r="HD277" s="16"/>
      <c r="HE277" s="16"/>
      <c r="HF277" s="16"/>
      <c r="HG277" s="16"/>
      <c r="HH277" s="16"/>
      <c r="HI277" s="16"/>
      <c r="HJ277" s="16"/>
      <c r="HK277" s="16"/>
      <c r="HL277" s="16"/>
      <c r="HM277" s="16"/>
      <c r="HN277" s="16"/>
      <c r="HO277" s="16"/>
      <c r="HP277" s="16"/>
      <c r="HQ277" s="16"/>
      <c r="HR277" s="16"/>
      <c r="HS277" s="16"/>
      <c r="HT277" s="16"/>
      <c r="HU277" s="16"/>
      <c r="HV277" s="16"/>
      <c r="HW277" s="16"/>
      <c r="HX277" s="16"/>
      <c r="HY277" s="16"/>
      <c r="HZ277" s="16"/>
      <c r="IA277" s="16"/>
      <c r="IB277" s="16"/>
      <c r="IC277" s="16"/>
      <c r="ID277" s="16"/>
      <c r="IE277" s="16"/>
      <c r="IF277" s="16"/>
      <c r="IG277" s="16"/>
      <c r="IH277" s="16"/>
      <c r="II277" s="16"/>
      <c r="IJ277" s="16"/>
      <c r="IK277" s="16"/>
      <c r="IL277" s="16"/>
      <c r="IM277" s="16"/>
      <c r="IN277" s="16"/>
      <c r="IO277" s="16"/>
      <c r="IP277" s="16"/>
      <c r="IQ277" s="16"/>
      <c r="IR277" s="16"/>
      <c r="IS277" s="16"/>
      <c r="IT277" s="16"/>
      <c r="IU277" s="16"/>
      <c r="IV277" s="16"/>
    </row>
    <row r="278" spans="1:256" ht="15" customHeight="1" x14ac:dyDescent="0.3">
      <c r="A278" s="6"/>
      <c r="B278" s="9" t="s">
        <v>97</v>
      </c>
      <c r="C278" s="6"/>
      <c r="D278" s="6"/>
      <c r="E278" s="6"/>
      <c r="F278" s="8">
        <v>2264</v>
      </c>
      <c r="G278" s="8"/>
      <c r="H278" s="8">
        <v>5529</v>
      </c>
      <c r="I278" s="12"/>
      <c r="J278" s="19"/>
      <c r="K278" s="15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  <c r="EF278" s="16"/>
      <c r="EG278" s="16"/>
      <c r="EH278" s="16"/>
      <c r="EI278" s="16"/>
      <c r="EJ278" s="16"/>
      <c r="EK278" s="16"/>
      <c r="EL278" s="16"/>
      <c r="EM278" s="16"/>
      <c r="EN278" s="16"/>
      <c r="EO278" s="16"/>
      <c r="EP278" s="16"/>
      <c r="EQ278" s="16"/>
      <c r="ER278" s="16"/>
      <c r="ES278" s="16"/>
      <c r="ET278" s="16"/>
      <c r="EU278" s="16"/>
      <c r="EV278" s="16"/>
      <c r="EW278" s="16"/>
      <c r="EX278" s="16"/>
      <c r="EY278" s="16"/>
      <c r="EZ278" s="16"/>
      <c r="FA278" s="16"/>
      <c r="FB278" s="16"/>
      <c r="FC278" s="16"/>
      <c r="FD278" s="16"/>
      <c r="FE278" s="16"/>
      <c r="FF278" s="16"/>
      <c r="FG278" s="16"/>
      <c r="FH278" s="16"/>
      <c r="FI278" s="16"/>
      <c r="FJ278" s="16"/>
      <c r="FK278" s="16"/>
      <c r="FL278" s="16"/>
      <c r="FM278" s="16"/>
      <c r="FN278" s="16"/>
      <c r="FO278" s="16"/>
      <c r="FP278" s="16"/>
      <c r="FQ278" s="16"/>
      <c r="FR278" s="16"/>
      <c r="FS278" s="16"/>
      <c r="FT278" s="16"/>
      <c r="FU278" s="16"/>
      <c r="FV278" s="16"/>
      <c r="FW278" s="16"/>
      <c r="FX278" s="16"/>
      <c r="FY278" s="16"/>
      <c r="FZ278" s="16"/>
      <c r="GA278" s="16"/>
      <c r="GB278" s="16"/>
      <c r="GC278" s="16"/>
      <c r="GD278" s="16"/>
      <c r="GE278" s="16"/>
      <c r="GF278" s="16"/>
      <c r="GG278" s="16"/>
      <c r="GH278" s="16"/>
      <c r="GI278" s="16"/>
      <c r="GJ278" s="16"/>
      <c r="GK278" s="16"/>
      <c r="GL278" s="16"/>
      <c r="GM278" s="16"/>
      <c r="GN278" s="16"/>
      <c r="GO278" s="16"/>
      <c r="GP278" s="16"/>
      <c r="GQ278" s="16"/>
      <c r="GR278" s="16"/>
      <c r="GS278" s="16"/>
      <c r="GT278" s="16"/>
      <c r="GU278" s="16"/>
      <c r="GV278" s="16"/>
      <c r="GW278" s="16"/>
      <c r="GX278" s="16"/>
      <c r="GY278" s="16"/>
      <c r="GZ278" s="16"/>
      <c r="HA278" s="16"/>
      <c r="HB278" s="16"/>
      <c r="HC278" s="16"/>
      <c r="HD278" s="16"/>
      <c r="HE278" s="16"/>
      <c r="HF278" s="16"/>
      <c r="HG278" s="16"/>
      <c r="HH278" s="16"/>
      <c r="HI278" s="16"/>
      <c r="HJ278" s="16"/>
      <c r="HK278" s="16"/>
      <c r="HL278" s="16"/>
      <c r="HM278" s="16"/>
      <c r="HN278" s="16"/>
      <c r="HO278" s="16"/>
      <c r="HP278" s="16"/>
      <c r="HQ278" s="16"/>
      <c r="HR278" s="16"/>
      <c r="HS278" s="16"/>
      <c r="HT278" s="16"/>
      <c r="HU278" s="16"/>
      <c r="HV278" s="16"/>
      <c r="HW278" s="16"/>
      <c r="HX278" s="16"/>
      <c r="HY278" s="16"/>
      <c r="HZ278" s="16"/>
      <c r="IA278" s="16"/>
      <c r="IB278" s="16"/>
      <c r="IC278" s="16"/>
      <c r="ID278" s="16"/>
      <c r="IE278" s="16"/>
      <c r="IF278" s="16"/>
      <c r="IG278" s="16"/>
      <c r="IH278" s="16"/>
      <c r="II278" s="16"/>
      <c r="IJ278" s="16"/>
      <c r="IK278" s="16"/>
      <c r="IL278" s="16"/>
      <c r="IM278" s="16"/>
      <c r="IN278" s="16"/>
      <c r="IO278" s="16"/>
      <c r="IP278" s="16"/>
      <c r="IQ278" s="16"/>
      <c r="IR278" s="16"/>
      <c r="IS278" s="16"/>
      <c r="IT278" s="16"/>
      <c r="IU278" s="16"/>
      <c r="IV278" s="16"/>
    </row>
    <row r="279" spans="1:256" ht="15" hidden="1" customHeight="1" x14ac:dyDescent="0.3">
      <c r="A279" s="6"/>
      <c r="B279" s="9" t="s">
        <v>82</v>
      </c>
      <c r="C279" s="7" t="s">
        <v>198</v>
      </c>
      <c r="D279" s="6"/>
      <c r="E279" s="6"/>
      <c r="F279" s="105"/>
      <c r="G279" s="8"/>
      <c r="H279" s="105"/>
      <c r="I279" s="12"/>
      <c r="J279" s="19"/>
      <c r="K279" s="15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  <c r="EM279" s="16"/>
      <c r="EN279" s="16"/>
      <c r="EO279" s="16"/>
      <c r="EP279" s="16"/>
      <c r="EQ279" s="16"/>
      <c r="ER279" s="16"/>
      <c r="ES279" s="16"/>
      <c r="ET279" s="16"/>
      <c r="EU279" s="16"/>
      <c r="EV279" s="16"/>
      <c r="EW279" s="16"/>
      <c r="EX279" s="16"/>
      <c r="EY279" s="16"/>
      <c r="EZ279" s="16"/>
      <c r="FA279" s="16"/>
      <c r="FB279" s="16"/>
      <c r="FC279" s="16"/>
      <c r="FD279" s="16"/>
      <c r="FE279" s="16"/>
      <c r="FF279" s="16"/>
      <c r="FG279" s="16"/>
      <c r="FH279" s="16"/>
      <c r="FI279" s="16"/>
      <c r="FJ279" s="16"/>
      <c r="FK279" s="16"/>
      <c r="FL279" s="16"/>
      <c r="FM279" s="16"/>
      <c r="FN279" s="16"/>
      <c r="FO279" s="16"/>
      <c r="FP279" s="16"/>
      <c r="FQ279" s="16"/>
      <c r="FR279" s="16"/>
      <c r="FS279" s="16"/>
      <c r="FT279" s="16"/>
      <c r="FU279" s="16"/>
      <c r="FV279" s="16"/>
      <c r="FW279" s="16"/>
      <c r="FX279" s="16"/>
      <c r="FY279" s="16"/>
      <c r="FZ279" s="16"/>
      <c r="GA279" s="16"/>
      <c r="GB279" s="16"/>
      <c r="GC279" s="16"/>
      <c r="GD279" s="16"/>
      <c r="GE279" s="16"/>
      <c r="GF279" s="16"/>
      <c r="GG279" s="16"/>
      <c r="GH279" s="16"/>
      <c r="GI279" s="16"/>
      <c r="GJ279" s="16"/>
      <c r="GK279" s="16"/>
      <c r="GL279" s="16"/>
      <c r="GM279" s="16"/>
      <c r="GN279" s="16"/>
      <c r="GO279" s="16"/>
      <c r="GP279" s="16"/>
      <c r="GQ279" s="16"/>
      <c r="GR279" s="16"/>
      <c r="GS279" s="16"/>
      <c r="GT279" s="16"/>
      <c r="GU279" s="16"/>
      <c r="GV279" s="16"/>
      <c r="GW279" s="16"/>
      <c r="GX279" s="16"/>
      <c r="GY279" s="16"/>
      <c r="GZ279" s="16"/>
      <c r="HA279" s="16"/>
      <c r="HB279" s="16"/>
      <c r="HC279" s="16"/>
      <c r="HD279" s="16"/>
      <c r="HE279" s="16"/>
      <c r="HF279" s="16"/>
      <c r="HG279" s="16"/>
      <c r="HH279" s="16"/>
      <c r="HI279" s="16"/>
      <c r="HJ279" s="16"/>
      <c r="HK279" s="16"/>
      <c r="HL279" s="16"/>
      <c r="HM279" s="16"/>
      <c r="HN279" s="16"/>
      <c r="HO279" s="16"/>
      <c r="HP279" s="16"/>
      <c r="HQ279" s="16"/>
      <c r="HR279" s="16"/>
      <c r="HS279" s="16"/>
      <c r="HT279" s="16"/>
      <c r="HU279" s="16"/>
      <c r="HV279" s="16"/>
      <c r="HW279" s="16"/>
      <c r="HX279" s="16"/>
      <c r="HY279" s="16"/>
      <c r="HZ279" s="16"/>
      <c r="IA279" s="16"/>
      <c r="IB279" s="16"/>
      <c r="IC279" s="16"/>
      <c r="ID279" s="16"/>
      <c r="IE279" s="16"/>
      <c r="IF279" s="16"/>
      <c r="IG279" s="16"/>
      <c r="IH279" s="16"/>
      <c r="II279" s="16"/>
      <c r="IJ279" s="16"/>
      <c r="IK279" s="16"/>
      <c r="IL279" s="16"/>
      <c r="IM279" s="16"/>
      <c r="IN279" s="16"/>
      <c r="IO279" s="16"/>
      <c r="IP279" s="16"/>
      <c r="IQ279" s="16"/>
      <c r="IR279" s="16"/>
      <c r="IS279" s="16"/>
      <c r="IT279" s="16"/>
      <c r="IU279" s="16"/>
      <c r="IV279" s="16"/>
    </row>
    <row r="280" spans="1:256" ht="15" hidden="1" customHeight="1" x14ac:dyDescent="0.3">
      <c r="A280" s="6"/>
      <c r="B280" s="9" t="s">
        <v>98</v>
      </c>
      <c r="C280" s="6"/>
      <c r="D280" s="6"/>
      <c r="E280" s="6"/>
      <c r="F280" s="8"/>
      <c r="G280" s="8"/>
      <c r="H280" s="8"/>
      <c r="I280" s="12"/>
      <c r="J280" s="19"/>
      <c r="K280" s="15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  <c r="EF280" s="16"/>
      <c r="EG280" s="16"/>
      <c r="EH280" s="16"/>
      <c r="EI280" s="16"/>
      <c r="EJ280" s="16"/>
      <c r="EK280" s="16"/>
      <c r="EL280" s="16"/>
      <c r="EM280" s="16"/>
      <c r="EN280" s="16"/>
      <c r="EO280" s="16"/>
      <c r="EP280" s="16"/>
      <c r="EQ280" s="16"/>
      <c r="ER280" s="16"/>
      <c r="ES280" s="16"/>
      <c r="ET280" s="16"/>
      <c r="EU280" s="16"/>
      <c r="EV280" s="16"/>
      <c r="EW280" s="16"/>
      <c r="EX280" s="16"/>
      <c r="EY280" s="16"/>
      <c r="EZ280" s="16"/>
      <c r="FA280" s="16"/>
      <c r="FB280" s="16"/>
      <c r="FC280" s="16"/>
      <c r="FD280" s="16"/>
      <c r="FE280" s="16"/>
      <c r="FF280" s="16"/>
      <c r="FG280" s="16"/>
      <c r="FH280" s="16"/>
      <c r="FI280" s="16"/>
      <c r="FJ280" s="16"/>
      <c r="FK280" s="16"/>
      <c r="FL280" s="16"/>
      <c r="FM280" s="16"/>
      <c r="FN280" s="16"/>
      <c r="FO280" s="16"/>
      <c r="FP280" s="16"/>
      <c r="FQ280" s="16"/>
      <c r="FR280" s="16"/>
      <c r="FS280" s="16"/>
      <c r="FT280" s="16"/>
      <c r="FU280" s="16"/>
      <c r="FV280" s="16"/>
      <c r="FW280" s="16"/>
      <c r="FX280" s="16"/>
      <c r="FY280" s="16"/>
      <c r="FZ280" s="16"/>
      <c r="GA280" s="16"/>
      <c r="GB280" s="16"/>
      <c r="GC280" s="16"/>
      <c r="GD280" s="16"/>
      <c r="GE280" s="16"/>
      <c r="GF280" s="16"/>
      <c r="GG280" s="16"/>
      <c r="GH280" s="16"/>
      <c r="GI280" s="16"/>
      <c r="GJ280" s="16"/>
      <c r="GK280" s="16"/>
      <c r="GL280" s="16"/>
      <c r="GM280" s="16"/>
      <c r="GN280" s="16"/>
      <c r="GO280" s="16"/>
      <c r="GP280" s="16"/>
      <c r="GQ280" s="16"/>
      <c r="GR280" s="16"/>
      <c r="GS280" s="16"/>
      <c r="GT280" s="16"/>
      <c r="GU280" s="16"/>
      <c r="GV280" s="16"/>
      <c r="GW280" s="16"/>
      <c r="GX280" s="16"/>
      <c r="GY280" s="16"/>
      <c r="GZ280" s="16"/>
      <c r="HA280" s="16"/>
      <c r="HB280" s="16"/>
      <c r="HC280" s="16"/>
      <c r="HD280" s="16"/>
      <c r="HE280" s="16"/>
      <c r="HF280" s="16"/>
      <c r="HG280" s="16"/>
      <c r="HH280" s="16"/>
      <c r="HI280" s="16"/>
      <c r="HJ280" s="16"/>
      <c r="HK280" s="16"/>
      <c r="HL280" s="16"/>
      <c r="HM280" s="16"/>
      <c r="HN280" s="16"/>
      <c r="HO280" s="16"/>
      <c r="HP280" s="16"/>
      <c r="HQ280" s="16"/>
      <c r="HR280" s="16"/>
      <c r="HS280" s="16"/>
      <c r="HT280" s="16"/>
      <c r="HU280" s="16"/>
      <c r="HV280" s="16"/>
      <c r="HW280" s="16"/>
      <c r="HX280" s="16"/>
      <c r="HY280" s="16"/>
      <c r="HZ280" s="16"/>
      <c r="IA280" s="16"/>
      <c r="IB280" s="16"/>
      <c r="IC280" s="16"/>
      <c r="ID280" s="16"/>
      <c r="IE280" s="16"/>
      <c r="IF280" s="16"/>
      <c r="IG280" s="16"/>
      <c r="IH280" s="16"/>
      <c r="II280" s="16"/>
      <c r="IJ280" s="16"/>
      <c r="IK280" s="16"/>
      <c r="IL280" s="16"/>
      <c r="IM280" s="16"/>
      <c r="IN280" s="16"/>
      <c r="IO280" s="16"/>
      <c r="IP280" s="16"/>
      <c r="IQ280" s="16"/>
      <c r="IR280" s="16"/>
      <c r="IS280" s="16"/>
      <c r="IT280" s="16"/>
      <c r="IU280" s="16"/>
      <c r="IV280" s="16"/>
    </row>
    <row r="281" spans="1:256" ht="15" hidden="1" customHeight="1" x14ac:dyDescent="0.3">
      <c r="A281" s="6"/>
      <c r="B281" s="9" t="s">
        <v>99</v>
      </c>
      <c r="C281" s="6"/>
      <c r="D281" s="6"/>
      <c r="E281" s="6"/>
      <c r="F281" s="8"/>
      <c r="G281" s="8"/>
      <c r="H281" s="8"/>
      <c r="I281" s="12"/>
      <c r="J281" s="19"/>
      <c r="K281" s="15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  <c r="EF281" s="16"/>
      <c r="EG281" s="16"/>
      <c r="EH281" s="16"/>
      <c r="EI281" s="16"/>
      <c r="EJ281" s="16"/>
      <c r="EK281" s="16"/>
      <c r="EL281" s="16"/>
      <c r="EM281" s="16"/>
      <c r="EN281" s="16"/>
      <c r="EO281" s="16"/>
      <c r="EP281" s="16"/>
      <c r="EQ281" s="16"/>
      <c r="ER281" s="16"/>
      <c r="ES281" s="16"/>
      <c r="ET281" s="16"/>
      <c r="EU281" s="16"/>
      <c r="EV281" s="16"/>
      <c r="EW281" s="16"/>
      <c r="EX281" s="16"/>
      <c r="EY281" s="16"/>
      <c r="EZ281" s="16"/>
      <c r="FA281" s="16"/>
      <c r="FB281" s="16"/>
      <c r="FC281" s="16"/>
      <c r="FD281" s="16"/>
      <c r="FE281" s="16"/>
      <c r="FF281" s="16"/>
      <c r="FG281" s="16"/>
      <c r="FH281" s="16"/>
      <c r="FI281" s="16"/>
      <c r="FJ281" s="16"/>
      <c r="FK281" s="16"/>
      <c r="FL281" s="16"/>
      <c r="FM281" s="16"/>
      <c r="FN281" s="16"/>
      <c r="FO281" s="16"/>
      <c r="FP281" s="16"/>
      <c r="FQ281" s="16"/>
      <c r="FR281" s="16"/>
      <c r="FS281" s="16"/>
      <c r="FT281" s="16"/>
      <c r="FU281" s="16"/>
      <c r="FV281" s="16"/>
      <c r="FW281" s="16"/>
      <c r="FX281" s="16"/>
      <c r="FY281" s="16"/>
      <c r="FZ281" s="16"/>
      <c r="GA281" s="16"/>
      <c r="GB281" s="16"/>
      <c r="GC281" s="16"/>
      <c r="GD281" s="16"/>
      <c r="GE281" s="16"/>
      <c r="GF281" s="16"/>
      <c r="GG281" s="16"/>
      <c r="GH281" s="16"/>
      <c r="GI281" s="16"/>
      <c r="GJ281" s="16"/>
      <c r="GK281" s="16"/>
      <c r="GL281" s="16"/>
      <c r="GM281" s="16"/>
      <c r="GN281" s="16"/>
      <c r="GO281" s="16"/>
      <c r="GP281" s="16"/>
      <c r="GQ281" s="16"/>
      <c r="GR281" s="16"/>
      <c r="GS281" s="16"/>
      <c r="GT281" s="16"/>
      <c r="GU281" s="16"/>
      <c r="GV281" s="16"/>
      <c r="GW281" s="16"/>
      <c r="GX281" s="16"/>
      <c r="GY281" s="16"/>
      <c r="GZ281" s="16"/>
      <c r="HA281" s="16"/>
      <c r="HB281" s="16"/>
      <c r="HC281" s="16"/>
      <c r="HD281" s="16"/>
      <c r="HE281" s="16"/>
      <c r="HF281" s="16"/>
      <c r="HG281" s="16"/>
      <c r="HH281" s="16"/>
      <c r="HI281" s="16"/>
      <c r="HJ281" s="16"/>
      <c r="HK281" s="16"/>
      <c r="HL281" s="16"/>
      <c r="HM281" s="16"/>
      <c r="HN281" s="16"/>
      <c r="HO281" s="16"/>
      <c r="HP281" s="16"/>
      <c r="HQ281" s="16"/>
      <c r="HR281" s="16"/>
      <c r="HS281" s="16"/>
      <c r="HT281" s="16"/>
      <c r="HU281" s="16"/>
      <c r="HV281" s="16"/>
      <c r="HW281" s="16"/>
      <c r="HX281" s="16"/>
      <c r="HY281" s="16"/>
      <c r="HZ281" s="16"/>
      <c r="IA281" s="16"/>
      <c r="IB281" s="16"/>
      <c r="IC281" s="16"/>
      <c r="ID281" s="16"/>
      <c r="IE281" s="16"/>
      <c r="IF281" s="16"/>
      <c r="IG281" s="16"/>
      <c r="IH281" s="16"/>
      <c r="II281" s="16"/>
      <c r="IJ281" s="16"/>
      <c r="IK281" s="16"/>
      <c r="IL281" s="16"/>
      <c r="IM281" s="16"/>
      <c r="IN281" s="16"/>
      <c r="IO281" s="16"/>
      <c r="IP281" s="16"/>
      <c r="IQ281" s="16"/>
      <c r="IR281" s="16"/>
      <c r="IS281" s="16"/>
      <c r="IT281" s="16"/>
      <c r="IU281" s="16"/>
      <c r="IV281" s="16"/>
    </row>
    <row r="282" spans="1:256" ht="15" customHeight="1" x14ac:dyDescent="0.3">
      <c r="A282" s="6"/>
      <c r="B282" s="9" t="s">
        <v>100</v>
      </c>
      <c r="C282" s="6"/>
      <c r="D282" s="6"/>
      <c r="E282" s="6"/>
      <c r="F282" s="8"/>
      <c r="G282" s="8"/>
      <c r="H282" s="8"/>
      <c r="I282" s="12"/>
      <c r="J282" s="19"/>
      <c r="K282" s="15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  <c r="DH282" s="16"/>
      <c r="DI282" s="16"/>
      <c r="DJ282" s="16"/>
      <c r="DK282" s="16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6"/>
      <c r="DW282" s="16"/>
      <c r="DX282" s="16"/>
      <c r="DY282" s="16"/>
      <c r="DZ282" s="16"/>
      <c r="EA282" s="16"/>
      <c r="EB282" s="16"/>
      <c r="EC282" s="16"/>
      <c r="ED282" s="16"/>
      <c r="EE282" s="16"/>
      <c r="EF282" s="16"/>
      <c r="EG282" s="16"/>
      <c r="EH282" s="16"/>
      <c r="EI282" s="16"/>
      <c r="EJ282" s="16"/>
      <c r="EK282" s="16"/>
      <c r="EL282" s="16"/>
      <c r="EM282" s="16"/>
      <c r="EN282" s="16"/>
      <c r="EO282" s="16"/>
      <c r="EP282" s="16"/>
      <c r="EQ282" s="16"/>
      <c r="ER282" s="16"/>
      <c r="ES282" s="16"/>
      <c r="ET282" s="16"/>
      <c r="EU282" s="16"/>
      <c r="EV282" s="16"/>
      <c r="EW282" s="16"/>
      <c r="EX282" s="16"/>
      <c r="EY282" s="16"/>
      <c r="EZ282" s="16"/>
      <c r="FA282" s="16"/>
      <c r="FB282" s="16"/>
      <c r="FC282" s="16"/>
      <c r="FD282" s="16"/>
      <c r="FE282" s="16"/>
      <c r="FF282" s="16"/>
      <c r="FG282" s="16"/>
      <c r="FH282" s="16"/>
      <c r="FI282" s="16"/>
      <c r="FJ282" s="16"/>
      <c r="FK282" s="16"/>
      <c r="FL282" s="16"/>
      <c r="FM282" s="16"/>
      <c r="FN282" s="16"/>
      <c r="FO282" s="16"/>
      <c r="FP282" s="16"/>
      <c r="FQ282" s="16"/>
      <c r="FR282" s="16"/>
      <c r="FS282" s="16"/>
      <c r="FT282" s="16"/>
      <c r="FU282" s="16"/>
      <c r="FV282" s="16"/>
      <c r="FW282" s="16"/>
      <c r="FX282" s="16"/>
      <c r="FY282" s="16"/>
      <c r="FZ282" s="16"/>
      <c r="GA282" s="16"/>
      <c r="GB282" s="16"/>
      <c r="GC282" s="16"/>
      <c r="GD282" s="16"/>
      <c r="GE282" s="16"/>
      <c r="GF282" s="16"/>
      <c r="GG282" s="16"/>
      <c r="GH282" s="16"/>
      <c r="GI282" s="16"/>
      <c r="GJ282" s="16"/>
      <c r="GK282" s="16"/>
      <c r="GL282" s="16"/>
      <c r="GM282" s="16"/>
      <c r="GN282" s="16"/>
      <c r="GO282" s="16"/>
      <c r="GP282" s="16"/>
      <c r="GQ282" s="16"/>
      <c r="GR282" s="16"/>
      <c r="GS282" s="16"/>
      <c r="GT282" s="16"/>
      <c r="GU282" s="16"/>
      <c r="GV282" s="16"/>
      <c r="GW282" s="16"/>
      <c r="GX282" s="16"/>
      <c r="GY282" s="16"/>
      <c r="GZ282" s="16"/>
      <c r="HA282" s="16"/>
      <c r="HB282" s="16"/>
      <c r="HC282" s="16"/>
      <c r="HD282" s="16"/>
      <c r="HE282" s="16"/>
      <c r="HF282" s="16"/>
      <c r="HG282" s="16"/>
      <c r="HH282" s="16"/>
      <c r="HI282" s="16"/>
      <c r="HJ282" s="16"/>
      <c r="HK282" s="16"/>
      <c r="HL282" s="16"/>
      <c r="HM282" s="16"/>
      <c r="HN282" s="16"/>
      <c r="HO282" s="16"/>
      <c r="HP282" s="16"/>
      <c r="HQ282" s="16"/>
      <c r="HR282" s="16"/>
      <c r="HS282" s="16"/>
      <c r="HT282" s="16"/>
      <c r="HU282" s="16"/>
      <c r="HV282" s="16"/>
      <c r="HW282" s="16"/>
      <c r="HX282" s="16"/>
      <c r="HY282" s="16"/>
      <c r="HZ282" s="16"/>
      <c r="IA282" s="16"/>
      <c r="IB282" s="16"/>
      <c r="IC282" s="16"/>
      <c r="ID282" s="16"/>
      <c r="IE282" s="16"/>
      <c r="IF282" s="16"/>
      <c r="IG282" s="16"/>
      <c r="IH282" s="16"/>
      <c r="II282" s="16"/>
      <c r="IJ282" s="16"/>
      <c r="IK282" s="16"/>
      <c r="IL282" s="16"/>
      <c r="IM282" s="16"/>
      <c r="IN282" s="16"/>
      <c r="IO282" s="16"/>
      <c r="IP282" s="16"/>
      <c r="IQ282" s="16"/>
      <c r="IR282" s="16"/>
      <c r="IS282" s="16"/>
      <c r="IT282" s="16"/>
      <c r="IU282" s="16"/>
      <c r="IV282" s="16"/>
    </row>
    <row r="283" spans="1:256" ht="15" customHeight="1" x14ac:dyDescent="0.3">
      <c r="A283" s="6"/>
      <c r="B283" s="9" t="s">
        <v>101</v>
      </c>
      <c r="C283" s="6"/>
      <c r="D283" s="6"/>
      <c r="E283" s="6"/>
      <c r="F283" s="8">
        <v>0</v>
      </c>
      <c r="G283" s="8"/>
      <c r="H283" s="8">
        <v>2099</v>
      </c>
      <c r="I283" s="12"/>
      <c r="J283" s="19"/>
      <c r="K283" s="15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  <c r="EM283" s="16"/>
      <c r="EN283" s="16"/>
      <c r="EO283" s="16"/>
      <c r="EP283" s="16"/>
      <c r="EQ283" s="16"/>
      <c r="ER283" s="16"/>
      <c r="ES283" s="16"/>
      <c r="ET283" s="16"/>
      <c r="EU283" s="16"/>
      <c r="EV283" s="16"/>
      <c r="EW283" s="16"/>
      <c r="EX283" s="16"/>
      <c r="EY283" s="16"/>
      <c r="EZ283" s="16"/>
      <c r="FA283" s="16"/>
      <c r="FB283" s="16"/>
      <c r="FC283" s="16"/>
      <c r="FD283" s="16"/>
      <c r="FE283" s="16"/>
      <c r="FF283" s="16"/>
      <c r="FG283" s="16"/>
      <c r="FH283" s="16"/>
      <c r="FI283" s="16"/>
      <c r="FJ283" s="16"/>
      <c r="FK283" s="16"/>
      <c r="FL283" s="16"/>
      <c r="FM283" s="16"/>
      <c r="FN283" s="16"/>
      <c r="FO283" s="16"/>
      <c r="FP283" s="16"/>
      <c r="FQ283" s="16"/>
      <c r="FR283" s="16"/>
      <c r="FS283" s="16"/>
      <c r="FT283" s="16"/>
      <c r="FU283" s="16"/>
      <c r="FV283" s="16"/>
      <c r="FW283" s="16"/>
      <c r="FX283" s="16"/>
      <c r="FY283" s="16"/>
      <c r="FZ283" s="16"/>
      <c r="GA283" s="16"/>
      <c r="GB283" s="16"/>
      <c r="GC283" s="16"/>
      <c r="GD283" s="16"/>
      <c r="GE283" s="16"/>
      <c r="GF283" s="16"/>
      <c r="GG283" s="16"/>
      <c r="GH283" s="16"/>
      <c r="GI283" s="16"/>
      <c r="GJ283" s="16"/>
      <c r="GK283" s="16"/>
      <c r="GL283" s="16"/>
      <c r="GM283" s="16"/>
      <c r="GN283" s="16"/>
      <c r="GO283" s="16"/>
      <c r="GP283" s="16"/>
      <c r="GQ283" s="16"/>
      <c r="GR283" s="16"/>
      <c r="GS283" s="16"/>
      <c r="GT283" s="16"/>
      <c r="GU283" s="16"/>
      <c r="GV283" s="16"/>
      <c r="GW283" s="16"/>
      <c r="GX283" s="16"/>
      <c r="GY283" s="16"/>
      <c r="GZ283" s="16"/>
      <c r="HA283" s="16"/>
      <c r="HB283" s="16"/>
      <c r="HC283" s="16"/>
      <c r="HD283" s="16"/>
      <c r="HE283" s="16"/>
      <c r="HF283" s="16"/>
      <c r="HG283" s="16"/>
      <c r="HH283" s="16"/>
      <c r="HI283" s="16"/>
      <c r="HJ283" s="16"/>
      <c r="HK283" s="16"/>
      <c r="HL283" s="16"/>
      <c r="HM283" s="16"/>
      <c r="HN283" s="16"/>
      <c r="HO283" s="16"/>
      <c r="HP283" s="16"/>
      <c r="HQ283" s="16"/>
      <c r="HR283" s="16"/>
      <c r="HS283" s="16"/>
      <c r="HT283" s="16"/>
      <c r="HU283" s="16"/>
      <c r="HV283" s="16"/>
      <c r="HW283" s="16"/>
      <c r="HX283" s="16"/>
      <c r="HY283" s="16"/>
      <c r="HZ283" s="16"/>
      <c r="IA283" s="16"/>
      <c r="IB283" s="16"/>
      <c r="IC283" s="16"/>
      <c r="ID283" s="16"/>
      <c r="IE283" s="16"/>
      <c r="IF283" s="16"/>
      <c r="IG283" s="16"/>
      <c r="IH283" s="16"/>
      <c r="II283" s="16"/>
      <c r="IJ283" s="16"/>
      <c r="IK283" s="16"/>
      <c r="IL283" s="16"/>
      <c r="IM283" s="16"/>
      <c r="IN283" s="16"/>
      <c r="IO283" s="16"/>
      <c r="IP283" s="16"/>
      <c r="IQ283" s="16"/>
      <c r="IR283" s="16"/>
      <c r="IS283" s="16"/>
      <c r="IT283" s="16"/>
      <c r="IU283" s="16"/>
      <c r="IV283" s="16"/>
    </row>
    <row r="284" spans="1:256" ht="15" customHeight="1" x14ac:dyDescent="0.3">
      <c r="A284" s="6"/>
      <c r="B284" s="9" t="s">
        <v>213</v>
      </c>
      <c r="C284" s="6"/>
      <c r="D284" s="6"/>
      <c r="E284" s="6"/>
      <c r="F284" s="8"/>
      <c r="G284" s="8"/>
      <c r="H284" s="8">
        <v>100</v>
      </c>
      <c r="I284" s="12"/>
      <c r="J284" s="19"/>
      <c r="K284" s="15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  <c r="EF284" s="16"/>
      <c r="EG284" s="16"/>
      <c r="EH284" s="16"/>
      <c r="EI284" s="16"/>
      <c r="EJ284" s="16"/>
      <c r="EK284" s="16"/>
      <c r="EL284" s="16"/>
      <c r="EM284" s="16"/>
      <c r="EN284" s="16"/>
      <c r="EO284" s="16"/>
      <c r="EP284" s="16"/>
      <c r="EQ284" s="16"/>
      <c r="ER284" s="16"/>
      <c r="ES284" s="16"/>
      <c r="ET284" s="16"/>
      <c r="EU284" s="16"/>
      <c r="EV284" s="16"/>
      <c r="EW284" s="16"/>
      <c r="EX284" s="16"/>
      <c r="EY284" s="16"/>
      <c r="EZ284" s="16"/>
      <c r="FA284" s="16"/>
      <c r="FB284" s="16"/>
      <c r="FC284" s="16"/>
      <c r="FD284" s="16"/>
      <c r="FE284" s="16"/>
      <c r="FF284" s="16"/>
      <c r="FG284" s="16"/>
      <c r="FH284" s="16"/>
      <c r="FI284" s="16"/>
      <c r="FJ284" s="16"/>
      <c r="FK284" s="16"/>
      <c r="FL284" s="16"/>
      <c r="FM284" s="16"/>
      <c r="FN284" s="16"/>
      <c r="FO284" s="16"/>
      <c r="FP284" s="16"/>
      <c r="FQ284" s="16"/>
      <c r="FR284" s="16"/>
      <c r="FS284" s="16"/>
      <c r="FT284" s="16"/>
      <c r="FU284" s="16"/>
      <c r="FV284" s="16"/>
      <c r="FW284" s="16"/>
      <c r="FX284" s="16"/>
      <c r="FY284" s="16"/>
      <c r="FZ284" s="16"/>
      <c r="GA284" s="16"/>
      <c r="GB284" s="16"/>
      <c r="GC284" s="16"/>
      <c r="GD284" s="16"/>
      <c r="GE284" s="16"/>
      <c r="GF284" s="16"/>
      <c r="GG284" s="16"/>
      <c r="GH284" s="16"/>
      <c r="GI284" s="16"/>
      <c r="GJ284" s="16"/>
      <c r="GK284" s="16"/>
      <c r="GL284" s="16"/>
      <c r="GM284" s="16"/>
      <c r="GN284" s="16"/>
      <c r="GO284" s="16"/>
      <c r="GP284" s="16"/>
      <c r="GQ284" s="16"/>
      <c r="GR284" s="16"/>
      <c r="GS284" s="16"/>
      <c r="GT284" s="16"/>
      <c r="GU284" s="16"/>
      <c r="GV284" s="16"/>
      <c r="GW284" s="16"/>
      <c r="GX284" s="16"/>
      <c r="GY284" s="16"/>
      <c r="GZ284" s="16"/>
      <c r="HA284" s="16"/>
      <c r="HB284" s="16"/>
      <c r="HC284" s="16"/>
      <c r="HD284" s="16"/>
      <c r="HE284" s="16"/>
      <c r="HF284" s="16"/>
      <c r="HG284" s="16"/>
      <c r="HH284" s="16"/>
      <c r="HI284" s="16"/>
      <c r="HJ284" s="16"/>
      <c r="HK284" s="16"/>
      <c r="HL284" s="16"/>
      <c r="HM284" s="16"/>
      <c r="HN284" s="16"/>
      <c r="HO284" s="16"/>
      <c r="HP284" s="16"/>
      <c r="HQ284" s="16"/>
      <c r="HR284" s="16"/>
      <c r="HS284" s="16"/>
      <c r="HT284" s="16"/>
      <c r="HU284" s="16"/>
      <c r="HV284" s="16"/>
      <c r="HW284" s="16"/>
      <c r="HX284" s="16"/>
      <c r="HY284" s="16"/>
      <c r="HZ284" s="16"/>
      <c r="IA284" s="16"/>
      <c r="IB284" s="16"/>
      <c r="IC284" s="16"/>
      <c r="ID284" s="16"/>
      <c r="IE284" s="16"/>
      <c r="IF284" s="16"/>
      <c r="IG284" s="16"/>
      <c r="IH284" s="16"/>
      <c r="II284" s="16"/>
      <c r="IJ284" s="16"/>
      <c r="IK284" s="16"/>
      <c r="IL284" s="16"/>
      <c r="IM284" s="16"/>
      <c r="IN284" s="16"/>
      <c r="IO284" s="16"/>
      <c r="IP284" s="16"/>
      <c r="IQ284" s="16"/>
      <c r="IR284" s="16"/>
      <c r="IS284" s="16"/>
      <c r="IT284" s="16"/>
      <c r="IU284" s="16"/>
      <c r="IV284" s="16"/>
    </row>
    <row r="285" spans="1:256" ht="15" customHeight="1" x14ac:dyDescent="0.3">
      <c r="A285" s="6"/>
      <c r="B285" s="9" t="s">
        <v>194</v>
      </c>
      <c r="C285" s="6"/>
      <c r="D285" s="6"/>
      <c r="E285" s="6"/>
      <c r="F285" s="8">
        <v>29446</v>
      </c>
      <c r="G285" s="8"/>
      <c r="H285" s="8">
        <v>19323</v>
      </c>
      <c r="I285" s="12"/>
      <c r="J285" s="19"/>
      <c r="K285" s="15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  <c r="EF285" s="16"/>
      <c r="EG285" s="16"/>
      <c r="EH285" s="16"/>
      <c r="EI285" s="16"/>
      <c r="EJ285" s="16"/>
      <c r="EK285" s="16"/>
      <c r="EL285" s="16"/>
      <c r="EM285" s="16"/>
      <c r="EN285" s="16"/>
      <c r="EO285" s="16"/>
      <c r="EP285" s="16"/>
      <c r="EQ285" s="16"/>
      <c r="ER285" s="16"/>
      <c r="ES285" s="16"/>
      <c r="ET285" s="16"/>
      <c r="EU285" s="16"/>
      <c r="EV285" s="16"/>
      <c r="EW285" s="16"/>
      <c r="EX285" s="16"/>
      <c r="EY285" s="16"/>
      <c r="EZ285" s="16"/>
      <c r="FA285" s="16"/>
      <c r="FB285" s="16"/>
      <c r="FC285" s="16"/>
      <c r="FD285" s="16"/>
      <c r="FE285" s="16"/>
      <c r="FF285" s="16"/>
      <c r="FG285" s="16"/>
      <c r="FH285" s="16"/>
      <c r="FI285" s="16"/>
      <c r="FJ285" s="16"/>
      <c r="FK285" s="16"/>
      <c r="FL285" s="16"/>
      <c r="FM285" s="16"/>
      <c r="FN285" s="16"/>
      <c r="FO285" s="16"/>
      <c r="FP285" s="16"/>
      <c r="FQ285" s="16"/>
      <c r="FR285" s="16"/>
      <c r="FS285" s="16"/>
      <c r="FT285" s="16"/>
      <c r="FU285" s="16"/>
      <c r="FV285" s="16"/>
      <c r="FW285" s="16"/>
      <c r="FX285" s="16"/>
      <c r="FY285" s="16"/>
      <c r="FZ285" s="16"/>
      <c r="GA285" s="16"/>
      <c r="GB285" s="16"/>
      <c r="GC285" s="16"/>
      <c r="GD285" s="16"/>
      <c r="GE285" s="16"/>
      <c r="GF285" s="16"/>
      <c r="GG285" s="16"/>
      <c r="GH285" s="16"/>
      <c r="GI285" s="16"/>
      <c r="GJ285" s="16"/>
      <c r="GK285" s="16"/>
      <c r="GL285" s="16"/>
      <c r="GM285" s="16"/>
      <c r="GN285" s="16"/>
      <c r="GO285" s="16"/>
      <c r="GP285" s="16"/>
      <c r="GQ285" s="16"/>
      <c r="GR285" s="16"/>
      <c r="GS285" s="16"/>
      <c r="GT285" s="16"/>
      <c r="GU285" s="16"/>
      <c r="GV285" s="16"/>
      <c r="GW285" s="16"/>
      <c r="GX285" s="16"/>
      <c r="GY285" s="16"/>
      <c r="GZ285" s="16"/>
      <c r="HA285" s="16"/>
      <c r="HB285" s="16"/>
      <c r="HC285" s="16"/>
      <c r="HD285" s="16"/>
      <c r="HE285" s="16"/>
      <c r="HF285" s="16"/>
      <c r="HG285" s="16"/>
      <c r="HH285" s="16"/>
      <c r="HI285" s="16"/>
      <c r="HJ285" s="16"/>
      <c r="HK285" s="16"/>
      <c r="HL285" s="16"/>
      <c r="HM285" s="16"/>
      <c r="HN285" s="16"/>
      <c r="HO285" s="16"/>
      <c r="HP285" s="16"/>
      <c r="HQ285" s="16"/>
      <c r="HR285" s="16"/>
      <c r="HS285" s="16"/>
      <c r="HT285" s="16"/>
      <c r="HU285" s="16"/>
      <c r="HV285" s="16"/>
      <c r="HW285" s="16"/>
      <c r="HX285" s="16"/>
      <c r="HY285" s="16"/>
      <c r="HZ285" s="16"/>
      <c r="IA285" s="16"/>
      <c r="IB285" s="16"/>
      <c r="IC285" s="16"/>
      <c r="ID285" s="16"/>
      <c r="IE285" s="16"/>
      <c r="IF285" s="16"/>
      <c r="IG285" s="16"/>
      <c r="IH285" s="16"/>
      <c r="II285" s="16"/>
      <c r="IJ285" s="16"/>
      <c r="IK285" s="16"/>
      <c r="IL285" s="16"/>
      <c r="IM285" s="16"/>
      <c r="IN285" s="16"/>
      <c r="IO285" s="16"/>
      <c r="IP285" s="16"/>
      <c r="IQ285" s="16"/>
      <c r="IR285" s="16"/>
      <c r="IS285" s="16"/>
      <c r="IT285" s="16"/>
      <c r="IU285" s="16"/>
      <c r="IV285" s="16"/>
    </row>
    <row r="286" spans="1:256" ht="15" customHeight="1" x14ac:dyDescent="0.3">
      <c r="A286" s="6"/>
      <c r="B286" s="9" t="s">
        <v>102</v>
      </c>
      <c r="C286" s="6"/>
      <c r="D286" s="6"/>
      <c r="E286" s="6"/>
      <c r="F286" s="75" t="s">
        <v>235</v>
      </c>
      <c r="G286" s="8"/>
      <c r="H286" s="75" t="s">
        <v>239</v>
      </c>
      <c r="I286" s="12"/>
      <c r="J286" s="19"/>
      <c r="K286" s="15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  <c r="EI286" s="16"/>
      <c r="EJ286" s="16"/>
      <c r="EK286" s="16"/>
      <c r="EL286" s="16"/>
      <c r="EM286" s="16"/>
      <c r="EN286" s="16"/>
      <c r="EO286" s="16"/>
      <c r="EP286" s="16"/>
      <c r="EQ286" s="16"/>
      <c r="ER286" s="16"/>
      <c r="ES286" s="16"/>
      <c r="ET286" s="16"/>
      <c r="EU286" s="16"/>
      <c r="EV286" s="16"/>
      <c r="EW286" s="16"/>
      <c r="EX286" s="16"/>
      <c r="EY286" s="16"/>
      <c r="EZ286" s="16"/>
      <c r="FA286" s="16"/>
      <c r="FB286" s="16"/>
      <c r="FC286" s="16"/>
      <c r="FD286" s="16"/>
      <c r="FE286" s="16"/>
      <c r="FF286" s="16"/>
      <c r="FG286" s="16"/>
      <c r="FH286" s="16"/>
      <c r="FI286" s="16"/>
      <c r="FJ286" s="16"/>
      <c r="FK286" s="16"/>
      <c r="FL286" s="16"/>
      <c r="FM286" s="16"/>
      <c r="FN286" s="16"/>
      <c r="FO286" s="16"/>
      <c r="FP286" s="16"/>
      <c r="FQ286" s="16"/>
      <c r="FR286" s="16"/>
      <c r="FS286" s="16"/>
      <c r="FT286" s="16"/>
      <c r="FU286" s="16"/>
      <c r="FV286" s="16"/>
      <c r="FW286" s="16"/>
      <c r="FX286" s="16"/>
      <c r="FY286" s="16"/>
      <c r="FZ286" s="16"/>
      <c r="GA286" s="16"/>
      <c r="GB286" s="16"/>
      <c r="GC286" s="16"/>
      <c r="GD286" s="16"/>
      <c r="GE286" s="16"/>
      <c r="GF286" s="16"/>
      <c r="GG286" s="16"/>
      <c r="GH286" s="16"/>
      <c r="GI286" s="16"/>
      <c r="GJ286" s="16"/>
      <c r="GK286" s="16"/>
      <c r="GL286" s="16"/>
      <c r="GM286" s="16"/>
      <c r="GN286" s="16"/>
      <c r="GO286" s="16"/>
      <c r="GP286" s="16"/>
      <c r="GQ286" s="16"/>
      <c r="GR286" s="16"/>
      <c r="GS286" s="16"/>
      <c r="GT286" s="16"/>
      <c r="GU286" s="16"/>
      <c r="GV286" s="16"/>
      <c r="GW286" s="16"/>
      <c r="GX286" s="16"/>
      <c r="GY286" s="16"/>
      <c r="GZ286" s="16"/>
      <c r="HA286" s="16"/>
      <c r="HB286" s="16"/>
      <c r="HC286" s="16"/>
      <c r="HD286" s="16"/>
      <c r="HE286" s="16"/>
      <c r="HF286" s="16"/>
      <c r="HG286" s="16"/>
      <c r="HH286" s="16"/>
      <c r="HI286" s="16"/>
      <c r="HJ286" s="16"/>
      <c r="HK286" s="16"/>
      <c r="HL286" s="16"/>
      <c r="HM286" s="16"/>
      <c r="HN286" s="16"/>
      <c r="HO286" s="16"/>
      <c r="HP286" s="16"/>
      <c r="HQ286" s="16"/>
      <c r="HR286" s="16"/>
      <c r="HS286" s="16"/>
      <c r="HT286" s="16"/>
      <c r="HU286" s="16"/>
      <c r="HV286" s="16"/>
      <c r="HW286" s="16"/>
      <c r="HX286" s="16"/>
      <c r="HY286" s="16"/>
      <c r="HZ286" s="16"/>
      <c r="IA286" s="16"/>
      <c r="IB286" s="16"/>
      <c r="IC286" s="16"/>
      <c r="ID286" s="16"/>
      <c r="IE286" s="16"/>
      <c r="IF286" s="16"/>
      <c r="IG286" s="16"/>
      <c r="IH286" s="16"/>
      <c r="II286" s="16"/>
      <c r="IJ286" s="16"/>
      <c r="IK286" s="16"/>
      <c r="IL286" s="16"/>
      <c r="IM286" s="16"/>
      <c r="IN286" s="16"/>
      <c r="IO286" s="16"/>
      <c r="IP286" s="16"/>
      <c r="IQ286" s="16"/>
      <c r="IR286" s="16"/>
      <c r="IS286" s="16"/>
      <c r="IT286" s="16"/>
      <c r="IU286" s="16"/>
      <c r="IV286" s="16"/>
    </row>
    <row r="287" spans="1:256" ht="15" customHeight="1" x14ac:dyDescent="0.3">
      <c r="A287" s="6"/>
      <c r="B287" s="10" t="s">
        <v>26</v>
      </c>
      <c r="C287" s="6"/>
      <c r="D287" s="6"/>
      <c r="E287" s="6"/>
      <c r="F287" s="26">
        <f>+F273+F274+F275+F277+F278+F282+F283+F284+F285+F286+F279+F276</f>
        <v>241787</v>
      </c>
      <c r="G287" s="88"/>
      <c r="H287" s="26">
        <f>+H273+H274+H275+H277+H278+H282+H283+H284+H285+H286+H279+H276</f>
        <v>233065</v>
      </c>
      <c r="I287" s="12"/>
      <c r="J287" s="19"/>
      <c r="K287" s="15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  <c r="EF287" s="16"/>
      <c r="EG287" s="16"/>
      <c r="EH287" s="16"/>
      <c r="EI287" s="16"/>
      <c r="EJ287" s="16"/>
      <c r="EK287" s="16"/>
      <c r="EL287" s="16"/>
      <c r="EM287" s="16"/>
      <c r="EN287" s="16"/>
      <c r="EO287" s="16"/>
      <c r="EP287" s="16"/>
      <c r="EQ287" s="16"/>
      <c r="ER287" s="16"/>
      <c r="ES287" s="16"/>
      <c r="ET287" s="16"/>
      <c r="EU287" s="16"/>
      <c r="EV287" s="16"/>
      <c r="EW287" s="16"/>
      <c r="EX287" s="16"/>
      <c r="EY287" s="16"/>
      <c r="EZ287" s="16"/>
      <c r="FA287" s="16"/>
      <c r="FB287" s="16"/>
      <c r="FC287" s="16"/>
      <c r="FD287" s="16"/>
      <c r="FE287" s="16"/>
      <c r="FF287" s="16"/>
      <c r="FG287" s="16"/>
      <c r="FH287" s="16"/>
      <c r="FI287" s="16"/>
      <c r="FJ287" s="16"/>
      <c r="FK287" s="16"/>
      <c r="FL287" s="16"/>
      <c r="FM287" s="16"/>
      <c r="FN287" s="16"/>
      <c r="FO287" s="16"/>
      <c r="FP287" s="16"/>
      <c r="FQ287" s="16"/>
      <c r="FR287" s="16"/>
      <c r="FS287" s="16"/>
      <c r="FT287" s="16"/>
      <c r="FU287" s="16"/>
      <c r="FV287" s="16"/>
      <c r="FW287" s="16"/>
      <c r="FX287" s="16"/>
      <c r="FY287" s="16"/>
      <c r="FZ287" s="16"/>
      <c r="GA287" s="16"/>
      <c r="GB287" s="16"/>
      <c r="GC287" s="16"/>
      <c r="GD287" s="16"/>
      <c r="GE287" s="16"/>
      <c r="GF287" s="16"/>
      <c r="GG287" s="16"/>
      <c r="GH287" s="16"/>
      <c r="GI287" s="16"/>
      <c r="GJ287" s="16"/>
      <c r="GK287" s="16"/>
      <c r="GL287" s="16"/>
      <c r="GM287" s="16"/>
      <c r="GN287" s="16"/>
      <c r="GO287" s="16"/>
      <c r="GP287" s="16"/>
      <c r="GQ287" s="16"/>
      <c r="GR287" s="16"/>
      <c r="GS287" s="16"/>
      <c r="GT287" s="16"/>
      <c r="GU287" s="16"/>
      <c r="GV287" s="16"/>
      <c r="GW287" s="16"/>
      <c r="GX287" s="16"/>
      <c r="GY287" s="16"/>
      <c r="GZ287" s="16"/>
      <c r="HA287" s="16"/>
      <c r="HB287" s="16"/>
      <c r="HC287" s="16"/>
      <c r="HD287" s="16"/>
      <c r="HE287" s="16"/>
      <c r="HF287" s="16"/>
      <c r="HG287" s="16"/>
      <c r="HH287" s="16"/>
      <c r="HI287" s="16"/>
      <c r="HJ287" s="16"/>
      <c r="HK287" s="16"/>
      <c r="HL287" s="16"/>
      <c r="HM287" s="16"/>
      <c r="HN287" s="16"/>
      <c r="HO287" s="16"/>
      <c r="HP287" s="16"/>
      <c r="HQ287" s="16"/>
      <c r="HR287" s="16"/>
      <c r="HS287" s="16"/>
      <c r="HT287" s="16"/>
      <c r="HU287" s="16"/>
      <c r="HV287" s="16"/>
      <c r="HW287" s="16"/>
      <c r="HX287" s="16"/>
      <c r="HY287" s="16"/>
      <c r="HZ287" s="16"/>
      <c r="IA287" s="16"/>
      <c r="IB287" s="16"/>
      <c r="IC287" s="16"/>
      <c r="ID287" s="16"/>
      <c r="IE287" s="16"/>
      <c r="IF287" s="16"/>
      <c r="IG287" s="16"/>
      <c r="IH287" s="16"/>
      <c r="II287" s="16"/>
      <c r="IJ287" s="16"/>
      <c r="IK287" s="16"/>
      <c r="IL287" s="16"/>
      <c r="IM287" s="16"/>
      <c r="IN287" s="16"/>
      <c r="IO287" s="16"/>
      <c r="IP287" s="16"/>
      <c r="IQ287" s="16"/>
      <c r="IR287" s="16"/>
      <c r="IS287" s="16"/>
      <c r="IT287" s="16"/>
      <c r="IU287" s="16"/>
      <c r="IV287" s="16"/>
    </row>
    <row r="288" spans="1:256" ht="19.5" hidden="1" customHeight="1" x14ac:dyDescent="0.3">
      <c r="A288" s="6"/>
      <c r="B288" s="6"/>
      <c r="C288" s="6"/>
      <c r="D288" s="6"/>
      <c r="E288" s="6"/>
      <c r="F288" s="76"/>
      <c r="G288" s="8"/>
      <c r="H288" s="34"/>
      <c r="I288" s="12"/>
      <c r="J288" s="19"/>
      <c r="K288" s="15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  <c r="EF288" s="16"/>
      <c r="EG288" s="16"/>
      <c r="EH288" s="16"/>
      <c r="EI288" s="16"/>
      <c r="EJ288" s="16"/>
      <c r="EK288" s="16"/>
      <c r="EL288" s="16"/>
      <c r="EM288" s="16"/>
      <c r="EN288" s="16"/>
      <c r="EO288" s="16"/>
      <c r="EP288" s="16"/>
      <c r="EQ288" s="16"/>
      <c r="ER288" s="16"/>
      <c r="ES288" s="16"/>
      <c r="ET288" s="16"/>
      <c r="EU288" s="16"/>
      <c r="EV288" s="16"/>
      <c r="EW288" s="16"/>
      <c r="EX288" s="16"/>
      <c r="EY288" s="16"/>
      <c r="EZ288" s="16"/>
      <c r="FA288" s="16"/>
      <c r="FB288" s="16"/>
      <c r="FC288" s="16"/>
      <c r="FD288" s="16"/>
      <c r="FE288" s="16"/>
      <c r="FF288" s="16"/>
      <c r="FG288" s="16"/>
      <c r="FH288" s="16"/>
      <c r="FI288" s="16"/>
      <c r="FJ288" s="16"/>
      <c r="FK288" s="16"/>
      <c r="FL288" s="16"/>
      <c r="FM288" s="16"/>
      <c r="FN288" s="16"/>
      <c r="FO288" s="16"/>
      <c r="FP288" s="16"/>
      <c r="FQ288" s="16"/>
      <c r="FR288" s="16"/>
      <c r="FS288" s="16"/>
      <c r="FT288" s="16"/>
      <c r="FU288" s="16"/>
      <c r="FV288" s="16"/>
      <c r="FW288" s="16"/>
      <c r="FX288" s="16"/>
      <c r="FY288" s="16"/>
      <c r="FZ288" s="16"/>
      <c r="GA288" s="16"/>
      <c r="GB288" s="16"/>
      <c r="GC288" s="16"/>
      <c r="GD288" s="16"/>
      <c r="GE288" s="16"/>
      <c r="GF288" s="16"/>
      <c r="GG288" s="16"/>
      <c r="GH288" s="16"/>
      <c r="GI288" s="16"/>
      <c r="GJ288" s="16"/>
      <c r="GK288" s="16"/>
      <c r="GL288" s="16"/>
      <c r="GM288" s="16"/>
      <c r="GN288" s="16"/>
      <c r="GO288" s="16"/>
      <c r="GP288" s="16"/>
      <c r="GQ288" s="16"/>
      <c r="GR288" s="16"/>
      <c r="GS288" s="16"/>
      <c r="GT288" s="16"/>
      <c r="GU288" s="16"/>
      <c r="GV288" s="16"/>
      <c r="GW288" s="16"/>
      <c r="GX288" s="16"/>
      <c r="GY288" s="16"/>
      <c r="GZ288" s="16"/>
      <c r="HA288" s="16"/>
      <c r="HB288" s="16"/>
      <c r="HC288" s="16"/>
      <c r="HD288" s="16"/>
      <c r="HE288" s="16"/>
      <c r="HF288" s="16"/>
      <c r="HG288" s="16"/>
      <c r="HH288" s="16"/>
      <c r="HI288" s="16"/>
      <c r="HJ288" s="16"/>
      <c r="HK288" s="16"/>
      <c r="HL288" s="16"/>
      <c r="HM288" s="16"/>
      <c r="HN288" s="16"/>
      <c r="HO288" s="16"/>
      <c r="HP288" s="16"/>
      <c r="HQ288" s="16"/>
      <c r="HR288" s="16"/>
      <c r="HS288" s="16"/>
      <c r="HT288" s="16"/>
      <c r="HU288" s="16"/>
      <c r="HV288" s="16"/>
      <c r="HW288" s="16"/>
      <c r="HX288" s="16"/>
      <c r="HY288" s="16"/>
      <c r="HZ288" s="16"/>
      <c r="IA288" s="16"/>
      <c r="IB288" s="16"/>
      <c r="IC288" s="16"/>
      <c r="ID288" s="16"/>
      <c r="IE288" s="16"/>
      <c r="IF288" s="16"/>
      <c r="IG288" s="16"/>
      <c r="IH288" s="16"/>
      <c r="II288" s="16"/>
      <c r="IJ288" s="16"/>
      <c r="IK288" s="16"/>
      <c r="IL288" s="16"/>
      <c r="IM288" s="16"/>
      <c r="IN288" s="16"/>
      <c r="IO288" s="16"/>
      <c r="IP288" s="16"/>
      <c r="IQ288" s="16"/>
      <c r="IR288" s="16"/>
      <c r="IS288" s="16"/>
      <c r="IT288" s="16"/>
      <c r="IU288" s="16"/>
      <c r="IV288" s="16"/>
    </row>
    <row r="289" spans="1:256" ht="19.5" hidden="1" customHeight="1" x14ac:dyDescent="0.3">
      <c r="A289" s="6"/>
      <c r="B289" s="118"/>
      <c r="C289" s="118"/>
      <c r="D289" s="118"/>
      <c r="E289" s="118"/>
      <c r="F289" s="118"/>
      <c r="G289" s="118"/>
      <c r="H289" s="118"/>
      <c r="I289" s="12"/>
      <c r="J289" s="19"/>
      <c r="K289" s="15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  <c r="EF289" s="16"/>
      <c r="EG289" s="16"/>
      <c r="EH289" s="16"/>
      <c r="EI289" s="16"/>
      <c r="EJ289" s="16"/>
      <c r="EK289" s="16"/>
      <c r="EL289" s="16"/>
      <c r="EM289" s="16"/>
      <c r="EN289" s="16"/>
      <c r="EO289" s="16"/>
      <c r="EP289" s="16"/>
      <c r="EQ289" s="16"/>
      <c r="ER289" s="16"/>
      <c r="ES289" s="16"/>
      <c r="ET289" s="16"/>
      <c r="EU289" s="16"/>
      <c r="EV289" s="16"/>
      <c r="EW289" s="16"/>
      <c r="EX289" s="16"/>
      <c r="EY289" s="16"/>
      <c r="EZ289" s="16"/>
      <c r="FA289" s="16"/>
      <c r="FB289" s="16"/>
      <c r="FC289" s="16"/>
      <c r="FD289" s="16"/>
      <c r="FE289" s="16"/>
      <c r="FF289" s="16"/>
      <c r="FG289" s="16"/>
      <c r="FH289" s="16"/>
      <c r="FI289" s="16"/>
      <c r="FJ289" s="16"/>
      <c r="FK289" s="16"/>
      <c r="FL289" s="16"/>
      <c r="FM289" s="16"/>
      <c r="FN289" s="16"/>
      <c r="FO289" s="16"/>
      <c r="FP289" s="16"/>
      <c r="FQ289" s="16"/>
      <c r="FR289" s="16"/>
      <c r="FS289" s="16"/>
      <c r="FT289" s="16"/>
      <c r="FU289" s="16"/>
      <c r="FV289" s="16"/>
      <c r="FW289" s="16"/>
      <c r="FX289" s="16"/>
      <c r="FY289" s="16"/>
      <c r="FZ289" s="16"/>
      <c r="GA289" s="16"/>
      <c r="GB289" s="16"/>
      <c r="GC289" s="16"/>
      <c r="GD289" s="16"/>
      <c r="GE289" s="16"/>
      <c r="GF289" s="16"/>
      <c r="GG289" s="16"/>
      <c r="GH289" s="16"/>
      <c r="GI289" s="16"/>
      <c r="GJ289" s="16"/>
      <c r="GK289" s="16"/>
      <c r="GL289" s="16"/>
      <c r="GM289" s="16"/>
      <c r="GN289" s="16"/>
      <c r="GO289" s="16"/>
      <c r="GP289" s="16"/>
      <c r="GQ289" s="16"/>
      <c r="GR289" s="16"/>
      <c r="GS289" s="16"/>
      <c r="GT289" s="16"/>
      <c r="GU289" s="16"/>
      <c r="GV289" s="16"/>
      <c r="GW289" s="16"/>
      <c r="GX289" s="16"/>
      <c r="GY289" s="16"/>
      <c r="GZ289" s="16"/>
      <c r="HA289" s="16"/>
      <c r="HB289" s="16"/>
      <c r="HC289" s="16"/>
      <c r="HD289" s="16"/>
      <c r="HE289" s="16"/>
      <c r="HF289" s="16"/>
      <c r="HG289" s="16"/>
      <c r="HH289" s="16"/>
      <c r="HI289" s="16"/>
      <c r="HJ289" s="16"/>
      <c r="HK289" s="16"/>
      <c r="HL289" s="16"/>
      <c r="HM289" s="16"/>
      <c r="HN289" s="16"/>
      <c r="HO289" s="16"/>
      <c r="HP289" s="16"/>
      <c r="HQ289" s="16"/>
      <c r="HR289" s="16"/>
      <c r="HS289" s="16"/>
      <c r="HT289" s="16"/>
      <c r="HU289" s="16"/>
      <c r="HV289" s="16"/>
      <c r="HW289" s="16"/>
      <c r="HX289" s="16"/>
      <c r="HY289" s="16"/>
      <c r="HZ289" s="16"/>
      <c r="IA289" s="16"/>
      <c r="IB289" s="16"/>
      <c r="IC289" s="16"/>
      <c r="ID289" s="16"/>
      <c r="IE289" s="16"/>
      <c r="IF289" s="16"/>
      <c r="IG289" s="16"/>
      <c r="IH289" s="16"/>
      <c r="II289" s="16"/>
      <c r="IJ289" s="16"/>
      <c r="IK289" s="16"/>
      <c r="IL289" s="16"/>
      <c r="IM289" s="16"/>
      <c r="IN289" s="16"/>
      <c r="IO289" s="16"/>
      <c r="IP289" s="16"/>
      <c r="IQ289" s="16"/>
      <c r="IR289" s="16"/>
      <c r="IS289" s="16"/>
      <c r="IT289" s="16"/>
      <c r="IU289" s="16"/>
      <c r="IV289" s="16"/>
    </row>
    <row r="290" spans="1:256" ht="19.5" customHeight="1" x14ac:dyDescent="0.3">
      <c r="A290" s="6"/>
      <c r="B290" s="6"/>
      <c r="C290" s="6"/>
      <c r="D290" s="6"/>
      <c r="E290" s="6"/>
      <c r="F290" s="8"/>
      <c r="G290" s="8"/>
      <c r="H290" s="8"/>
      <c r="I290" s="12"/>
      <c r="J290" s="19"/>
      <c r="K290" s="15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  <c r="EF290" s="16"/>
      <c r="EG290" s="16"/>
      <c r="EH290" s="16"/>
      <c r="EI290" s="16"/>
      <c r="EJ290" s="16"/>
      <c r="EK290" s="16"/>
      <c r="EL290" s="16"/>
      <c r="EM290" s="16"/>
      <c r="EN290" s="16"/>
      <c r="EO290" s="16"/>
      <c r="EP290" s="16"/>
      <c r="EQ290" s="16"/>
      <c r="ER290" s="16"/>
      <c r="ES290" s="16"/>
      <c r="ET290" s="16"/>
      <c r="EU290" s="16"/>
      <c r="EV290" s="16"/>
      <c r="EW290" s="16"/>
      <c r="EX290" s="16"/>
      <c r="EY290" s="16"/>
      <c r="EZ290" s="16"/>
      <c r="FA290" s="16"/>
      <c r="FB290" s="16"/>
      <c r="FC290" s="16"/>
      <c r="FD290" s="16"/>
      <c r="FE290" s="16"/>
      <c r="FF290" s="16"/>
      <c r="FG290" s="16"/>
      <c r="FH290" s="16"/>
      <c r="FI290" s="16"/>
      <c r="FJ290" s="16"/>
      <c r="FK290" s="16"/>
      <c r="FL290" s="16"/>
      <c r="FM290" s="16"/>
      <c r="FN290" s="16"/>
      <c r="FO290" s="16"/>
      <c r="FP290" s="16"/>
      <c r="FQ290" s="16"/>
      <c r="FR290" s="16"/>
      <c r="FS290" s="16"/>
      <c r="FT290" s="16"/>
      <c r="FU290" s="16"/>
      <c r="FV290" s="16"/>
      <c r="FW290" s="16"/>
      <c r="FX290" s="16"/>
      <c r="FY290" s="16"/>
      <c r="FZ290" s="16"/>
      <c r="GA290" s="16"/>
      <c r="GB290" s="16"/>
      <c r="GC290" s="16"/>
      <c r="GD290" s="16"/>
      <c r="GE290" s="16"/>
      <c r="GF290" s="16"/>
      <c r="GG290" s="16"/>
      <c r="GH290" s="16"/>
      <c r="GI290" s="16"/>
      <c r="GJ290" s="16"/>
      <c r="GK290" s="16"/>
      <c r="GL290" s="16"/>
      <c r="GM290" s="16"/>
      <c r="GN290" s="16"/>
      <c r="GO290" s="16"/>
      <c r="GP290" s="16"/>
      <c r="GQ290" s="16"/>
      <c r="GR290" s="16"/>
      <c r="GS290" s="16"/>
      <c r="GT290" s="16"/>
      <c r="GU290" s="16"/>
      <c r="GV290" s="16"/>
      <c r="GW290" s="16"/>
      <c r="GX290" s="16"/>
      <c r="GY290" s="16"/>
      <c r="GZ290" s="16"/>
      <c r="HA290" s="16"/>
      <c r="HB290" s="16"/>
      <c r="HC290" s="16"/>
      <c r="HD290" s="16"/>
      <c r="HE290" s="16"/>
      <c r="HF290" s="16"/>
      <c r="HG290" s="16"/>
      <c r="HH290" s="16"/>
      <c r="HI290" s="16"/>
      <c r="HJ290" s="16"/>
      <c r="HK290" s="16"/>
      <c r="HL290" s="16"/>
      <c r="HM290" s="16"/>
      <c r="HN290" s="16"/>
      <c r="HO290" s="16"/>
      <c r="HP290" s="16"/>
      <c r="HQ290" s="16"/>
      <c r="HR290" s="16"/>
      <c r="HS290" s="16"/>
      <c r="HT290" s="16"/>
      <c r="HU290" s="16"/>
      <c r="HV290" s="16"/>
      <c r="HW290" s="16"/>
      <c r="HX290" s="16"/>
      <c r="HY290" s="16"/>
      <c r="HZ290" s="16"/>
      <c r="IA290" s="16"/>
      <c r="IB290" s="16"/>
      <c r="IC290" s="16"/>
      <c r="ID290" s="16"/>
      <c r="IE290" s="16"/>
      <c r="IF290" s="16"/>
      <c r="IG290" s="16"/>
      <c r="IH290" s="16"/>
      <c r="II290" s="16"/>
      <c r="IJ290" s="16"/>
      <c r="IK290" s="16"/>
      <c r="IL290" s="16"/>
      <c r="IM290" s="16"/>
      <c r="IN290" s="16"/>
      <c r="IO290" s="16"/>
      <c r="IP290" s="16"/>
      <c r="IQ290" s="16"/>
      <c r="IR290" s="16"/>
      <c r="IS290" s="16"/>
      <c r="IT290" s="16"/>
      <c r="IU290" s="16"/>
      <c r="IV290" s="16"/>
    </row>
    <row r="291" spans="1:256" ht="15" customHeight="1" x14ac:dyDescent="0.3">
      <c r="A291" s="25" t="s">
        <v>231</v>
      </c>
      <c r="B291" s="10" t="s">
        <v>20</v>
      </c>
      <c r="C291" s="6"/>
      <c r="D291" s="6"/>
      <c r="E291" s="6"/>
      <c r="F291" s="86" t="s">
        <v>234</v>
      </c>
      <c r="G291" s="92"/>
      <c r="H291" s="86" t="s">
        <v>236</v>
      </c>
      <c r="I291" s="12"/>
      <c r="J291" s="19"/>
      <c r="K291" s="15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  <c r="DH291" s="16"/>
      <c r="DI291" s="16"/>
      <c r="DJ291" s="16"/>
      <c r="DK291" s="16"/>
      <c r="DL291" s="16"/>
      <c r="DM291" s="16"/>
      <c r="DN291" s="16"/>
      <c r="DO291" s="16"/>
      <c r="DP291" s="16"/>
      <c r="DQ291" s="16"/>
      <c r="DR291" s="16"/>
      <c r="DS291" s="16"/>
      <c r="DT291" s="16"/>
      <c r="DU291" s="16"/>
      <c r="DV291" s="16"/>
      <c r="DW291" s="16"/>
      <c r="DX291" s="16"/>
      <c r="DY291" s="16"/>
      <c r="DZ291" s="16"/>
      <c r="EA291" s="16"/>
      <c r="EB291" s="16"/>
      <c r="EC291" s="16"/>
      <c r="ED291" s="16"/>
      <c r="EE291" s="16"/>
      <c r="EF291" s="16"/>
      <c r="EG291" s="16"/>
      <c r="EH291" s="16"/>
      <c r="EI291" s="16"/>
      <c r="EJ291" s="16"/>
      <c r="EK291" s="16"/>
      <c r="EL291" s="16"/>
      <c r="EM291" s="16"/>
      <c r="EN291" s="16"/>
      <c r="EO291" s="16"/>
      <c r="EP291" s="16"/>
      <c r="EQ291" s="16"/>
      <c r="ER291" s="16"/>
      <c r="ES291" s="16"/>
      <c r="ET291" s="16"/>
      <c r="EU291" s="16"/>
      <c r="EV291" s="16"/>
      <c r="EW291" s="16"/>
      <c r="EX291" s="16"/>
      <c r="EY291" s="16"/>
      <c r="EZ291" s="16"/>
      <c r="FA291" s="16"/>
      <c r="FB291" s="16"/>
      <c r="FC291" s="16"/>
      <c r="FD291" s="16"/>
      <c r="FE291" s="16"/>
      <c r="FF291" s="16"/>
      <c r="FG291" s="16"/>
      <c r="FH291" s="16"/>
      <c r="FI291" s="16"/>
      <c r="FJ291" s="16"/>
      <c r="FK291" s="16"/>
      <c r="FL291" s="16"/>
      <c r="FM291" s="16"/>
      <c r="FN291" s="16"/>
      <c r="FO291" s="16"/>
      <c r="FP291" s="16"/>
      <c r="FQ291" s="16"/>
      <c r="FR291" s="16"/>
      <c r="FS291" s="16"/>
      <c r="FT291" s="16"/>
      <c r="FU291" s="16"/>
      <c r="FV291" s="16"/>
      <c r="FW291" s="16"/>
      <c r="FX291" s="16"/>
      <c r="FY291" s="16"/>
      <c r="FZ291" s="16"/>
      <c r="GA291" s="16"/>
      <c r="GB291" s="16"/>
      <c r="GC291" s="16"/>
      <c r="GD291" s="16"/>
      <c r="GE291" s="16"/>
      <c r="GF291" s="16"/>
      <c r="GG291" s="16"/>
      <c r="GH291" s="16"/>
      <c r="GI291" s="16"/>
      <c r="GJ291" s="16"/>
      <c r="GK291" s="16"/>
      <c r="GL291" s="16"/>
      <c r="GM291" s="16"/>
      <c r="GN291" s="16"/>
      <c r="GO291" s="16"/>
      <c r="GP291" s="16"/>
      <c r="GQ291" s="16"/>
      <c r="GR291" s="16"/>
      <c r="GS291" s="16"/>
      <c r="GT291" s="16"/>
      <c r="GU291" s="16"/>
      <c r="GV291" s="16"/>
      <c r="GW291" s="16"/>
      <c r="GX291" s="16"/>
      <c r="GY291" s="16"/>
      <c r="GZ291" s="16"/>
      <c r="HA291" s="16"/>
      <c r="HB291" s="16"/>
      <c r="HC291" s="16"/>
      <c r="HD291" s="16"/>
      <c r="HE291" s="16"/>
      <c r="HF291" s="16"/>
      <c r="HG291" s="16"/>
      <c r="HH291" s="16"/>
      <c r="HI291" s="16"/>
      <c r="HJ291" s="16"/>
      <c r="HK291" s="16"/>
      <c r="HL291" s="16"/>
      <c r="HM291" s="16"/>
      <c r="HN291" s="16"/>
      <c r="HO291" s="16"/>
      <c r="HP291" s="16"/>
      <c r="HQ291" s="16"/>
      <c r="HR291" s="16"/>
      <c r="HS291" s="16"/>
      <c r="HT291" s="16"/>
      <c r="HU291" s="16"/>
      <c r="HV291" s="16"/>
      <c r="HW291" s="16"/>
      <c r="HX291" s="16"/>
      <c r="HY291" s="16"/>
      <c r="HZ291" s="16"/>
      <c r="IA291" s="16"/>
      <c r="IB291" s="16"/>
      <c r="IC291" s="16"/>
      <c r="ID291" s="16"/>
      <c r="IE291" s="16"/>
      <c r="IF291" s="16"/>
      <c r="IG291" s="16"/>
      <c r="IH291" s="16"/>
      <c r="II291" s="16"/>
      <c r="IJ291" s="16"/>
      <c r="IK291" s="16"/>
      <c r="IL291" s="16"/>
      <c r="IM291" s="16"/>
      <c r="IN291" s="16"/>
      <c r="IO291" s="16"/>
      <c r="IP291" s="16"/>
      <c r="IQ291" s="16"/>
      <c r="IR291" s="16"/>
      <c r="IS291" s="16"/>
      <c r="IT291" s="16"/>
      <c r="IU291" s="16"/>
      <c r="IV291" s="16"/>
    </row>
    <row r="292" spans="1:256" ht="15" customHeight="1" thickBot="1" x14ac:dyDescent="0.35">
      <c r="A292" s="14"/>
      <c r="B292" s="6"/>
      <c r="C292" s="6"/>
      <c r="D292" s="6"/>
      <c r="E292" s="6"/>
      <c r="F292" s="84" t="s">
        <v>2</v>
      </c>
      <c r="G292" s="92"/>
      <c r="H292" s="84" t="s">
        <v>2</v>
      </c>
      <c r="I292" s="19"/>
      <c r="J292" s="12"/>
      <c r="K292" s="15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  <c r="EI292" s="16"/>
      <c r="EJ292" s="16"/>
      <c r="EK292" s="16"/>
      <c r="EL292" s="16"/>
      <c r="EM292" s="16"/>
      <c r="EN292" s="16"/>
      <c r="EO292" s="16"/>
      <c r="EP292" s="16"/>
      <c r="EQ292" s="16"/>
      <c r="ER292" s="16"/>
      <c r="ES292" s="16"/>
      <c r="ET292" s="16"/>
      <c r="EU292" s="16"/>
      <c r="EV292" s="16"/>
      <c r="EW292" s="16"/>
      <c r="EX292" s="16"/>
      <c r="EY292" s="16"/>
      <c r="EZ292" s="16"/>
      <c r="FA292" s="16"/>
      <c r="FB292" s="16"/>
      <c r="FC292" s="16"/>
      <c r="FD292" s="16"/>
      <c r="FE292" s="16"/>
      <c r="FF292" s="16"/>
      <c r="FG292" s="16"/>
      <c r="FH292" s="16"/>
      <c r="FI292" s="16"/>
      <c r="FJ292" s="16"/>
      <c r="FK292" s="16"/>
      <c r="FL292" s="16"/>
      <c r="FM292" s="16"/>
      <c r="FN292" s="16"/>
      <c r="FO292" s="16"/>
      <c r="FP292" s="16"/>
      <c r="FQ292" s="16"/>
      <c r="FR292" s="16"/>
      <c r="FS292" s="16"/>
      <c r="FT292" s="16"/>
      <c r="FU292" s="16"/>
      <c r="FV292" s="16"/>
      <c r="FW292" s="16"/>
      <c r="FX292" s="16"/>
      <c r="FY292" s="16"/>
      <c r="FZ292" s="16"/>
      <c r="GA292" s="16"/>
      <c r="GB292" s="16"/>
      <c r="GC292" s="16"/>
      <c r="GD292" s="16"/>
      <c r="GE292" s="16"/>
      <c r="GF292" s="16"/>
      <c r="GG292" s="16"/>
      <c r="GH292" s="16"/>
      <c r="GI292" s="16"/>
      <c r="GJ292" s="16"/>
      <c r="GK292" s="16"/>
      <c r="GL292" s="16"/>
      <c r="GM292" s="16"/>
      <c r="GN292" s="16"/>
      <c r="GO292" s="16"/>
      <c r="GP292" s="16"/>
      <c r="GQ292" s="16"/>
      <c r="GR292" s="16"/>
      <c r="GS292" s="16"/>
      <c r="GT292" s="16"/>
      <c r="GU292" s="16"/>
      <c r="GV292" s="16"/>
      <c r="GW292" s="16"/>
      <c r="GX292" s="16"/>
      <c r="GY292" s="16"/>
      <c r="GZ292" s="16"/>
      <c r="HA292" s="16"/>
      <c r="HB292" s="16"/>
      <c r="HC292" s="16"/>
      <c r="HD292" s="16"/>
      <c r="HE292" s="16"/>
      <c r="HF292" s="16"/>
      <c r="HG292" s="16"/>
      <c r="HH292" s="16"/>
      <c r="HI292" s="16"/>
      <c r="HJ292" s="16"/>
      <c r="HK292" s="16"/>
      <c r="HL292" s="16"/>
      <c r="HM292" s="16"/>
      <c r="HN292" s="16"/>
      <c r="HO292" s="16"/>
      <c r="HP292" s="16"/>
      <c r="HQ292" s="16"/>
      <c r="HR292" s="16"/>
      <c r="HS292" s="16"/>
      <c r="HT292" s="16"/>
      <c r="HU292" s="16"/>
      <c r="HV292" s="16"/>
      <c r="HW292" s="16"/>
      <c r="HX292" s="16"/>
      <c r="HY292" s="16"/>
      <c r="HZ292" s="16"/>
      <c r="IA292" s="16"/>
      <c r="IB292" s="16"/>
      <c r="IC292" s="16"/>
      <c r="ID292" s="16"/>
      <c r="IE292" s="16"/>
      <c r="IF292" s="16"/>
      <c r="IG292" s="16"/>
      <c r="IH292" s="16"/>
      <c r="II292" s="16"/>
      <c r="IJ292" s="16"/>
      <c r="IK292" s="16"/>
      <c r="IL292" s="16"/>
      <c r="IM292" s="16"/>
      <c r="IN292" s="16"/>
      <c r="IO292" s="16"/>
      <c r="IP292" s="16"/>
      <c r="IQ292" s="16"/>
      <c r="IR292" s="16"/>
      <c r="IS292" s="16"/>
      <c r="IT292" s="16"/>
      <c r="IU292" s="16"/>
      <c r="IV292" s="16"/>
    </row>
    <row r="293" spans="1:256" ht="15" hidden="1" customHeight="1" x14ac:dyDescent="0.3">
      <c r="A293" s="6"/>
      <c r="B293" s="9" t="s">
        <v>195</v>
      </c>
      <c r="C293" s="6"/>
      <c r="D293" s="6"/>
      <c r="E293" s="6"/>
      <c r="F293" s="17"/>
      <c r="G293" s="8"/>
      <c r="H293" s="17"/>
      <c r="I293" s="19"/>
      <c r="J293" s="12"/>
      <c r="K293" s="15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  <c r="EF293" s="16"/>
      <c r="EG293" s="16"/>
      <c r="EH293" s="16"/>
      <c r="EI293" s="16"/>
      <c r="EJ293" s="16"/>
      <c r="EK293" s="16"/>
      <c r="EL293" s="16"/>
      <c r="EM293" s="16"/>
      <c r="EN293" s="16"/>
      <c r="EO293" s="16"/>
      <c r="EP293" s="16"/>
      <c r="EQ293" s="16"/>
      <c r="ER293" s="16"/>
      <c r="ES293" s="16"/>
      <c r="ET293" s="16"/>
      <c r="EU293" s="16"/>
      <c r="EV293" s="16"/>
      <c r="EW293" s="16"/>
      <c r="EX293" s="16"/>
      <c r="EY293" s="16"/>
      <c r="EZ293" s="16"/>
      <c r="FA293" s="16"/>
      <c r="FB293" s="16"/>
      <c r="FC293" s="16"/>
      <c r="FD293" s="16"/>
      <c r="FE293" s="16"/>
      <c r="FF293" s="16"/>
      <c r="FG293" s="16"/>
      <c r="FH293" s="16"/>
      <c r="FI293" s="16"/>
      <c r="FJ293" s="16"/>
      <c r="FK293" s="16"/>
      <c r="FL293" s="16"/>
      <c r="FM293" s="16"/>
      <c r="FN293" s="16"/>
      <c r="FO293" s="16"/>
      <c r="FP293" s="16"/>
      <c r="FQ293" s="16"/>
      <c r="FR293" s="16"/>
      <c r="FS293" s="16"/>
      <c r="FT293" s="16"/>
      <c r="FU293" s="16"/>
      <c r="FV293" s="16"/>
      <c r="FW293" s="16"/>
      <c r="FX293" s="16"/>
      <c r="FY293" s="16"/>
      <c r="FZ293" s="16"/>
      <c r="GA293" s="16"/>
      <c r="GB293" s="16"/>
      <c r="GC293" s="16"/>
      <c r="GD293" s="16"/>
      <c r="GE293" s="16"/>
      <c r="GF293" s="16"/>
      <c r="GG293" s="16"/>
      <c r="GH293" s="16"/>
      <c r="GI293" s="16"/>
      <c r="GJ293" s="16"/>
      <c r="GK293" s="16"/>
      <c r="GL293" s="16"/>
      <c r="GM293" s="16"/>
      <c r="GN293" s="16"/>
      <c r="GO293" s="16"/>
      <c r="GP293" s="16"/>
      <c r="GQ293" s="16"/>
      <c r="GR293" s="16"/>
      <c r="GS293" s="16"/>
      <c r="GT293" s="16"/>
      <c r="GU293" s="16"/>
      <c r="GV293" s="16"/>
      <c r="GW293" s="16"/>
      <c r="GX293" s="16"/>
      <c r="GY293" s="16"/>
      <c r="GZ293" s="16"/>
      <c r="HA293" s="16"/>
      <c r="HB293" s="16"/>
      <c r="HC293" s="16"/>
      <c r="HD293" s="16"/>
      <c r="HE293" s="16"/>
      <c r="HF293" s="16"/>
      <c r="HG293" s="16"/>
      <c r="HH293" s="16"/>
      <c r="HI293" s="16"/>
      <c r="HJ293" s="16"/>
      <c r="HK293" s="16"/>
      <c r="HL293" s="16"/>
      <c r="HM293" s="16"/>
      <c r="HN293" s="16"/>
      <c r="HO293" s="16"/>
      <c r="HP293" s="16"/>
      <c r="HQ293" s="16"/>
      <c r="HR293" s="16"/>
      <c r="HS293" s="16"/>
      <c r="HT293" s="16"/>
      <c r="HU293" s="16"/>
      <c r="HV293" s="16"/>
      <c r="HW293" s="16"/>
      <c r="HX293" s="16"/>
      <c r="HY293" s="16"/>
      <c r="HZ293" s="16"/>
      <c r="IA293" s="16"/>
      <c r="IB293" s="16"/>
      <c r="IC293" s="16"/>
      <c r="ID293" s="16"/>
      <c r="IE293" s="16"/>
      <c r="IF293" s="16"/>
      <c r="IG293" s="16"/>
      <c r="IH293" s="16"/>
      <c r="II293" s="16"/>
      <c r="IJ293" s="16"/>
      <c r="IK293" s="16"/>
      <c r="IL293" s="16"/>
      <c r="IM293" s="16"/>
      <c r="IN293" s="16"/>
      <c r="IO293" s="16"/>
      <c r="IP293" s="16"/>
      <c r="IQ293" s="16"/>
      <c r="IR293" s="16"/>
      <c r="IS293" s="16"/>
      <c r="IT293" s="16"/>
      <c r="IU293" s="16"/>
      <c r="IV293" s="16"/>
    </row>
    <row r="294" spans="1:256" ht="15" customHeight="1" x14ac:dyDescent="0.3">
      <c r="A294" s="6"/>
      <c r="B294" s="9" t="s">
        <v>196</v>
      </c>
      <c r="C294" s="6"/>
      <c r="D294" s="6"/>
      <c r="E294" s="6"/>
      <c r="F294" s="8">
        <v>51102</v>
      </c>
      <c r="G294" s="8"/>
      <c r="H294" s="8">
        <v>51101</v>
      </c>
      <c r="I294" s="19"/>
      <c r="J294" s="12"/>
      <c r="K294" s="15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  <c r="DD294" s="16"/>
      <c r="DE294" s="16"/>
      <c r="DF294" s="16"/>
      <c r="DG294" s="16"/>
      <c r="DH294" s="16"/>
      <c r="DI294" s="16"/>
      <c r="DJ294" s="16"/>
      <c r="DK294" s="16"/>
      <c r="DL294" s="16"/>
      <c r="DM294" s="16"/>
      <c r="DN294" s="16"/>
      <c r="DO294" s="16"/>
      <c r="DP294" s="16"/>
      <c r="DQ294" s="16"/>
      <c r="DR294" s="16"/>
      <c r="DS294" s="16"/>
      <c r="DT294" s="16"/>
      <c r="DU294" s="16"/>
      <c r="DV294" s="16"/>
      <c r="DW294" s="16"/>
      <c r="DX294" s="16"/>
      <c r="DY294" s="16"/>
      <c r="DZ294" s="16"/>
      <c r="EA294" s="16"/>
      <c r="EB294" s="16"/>
      <c r="EC294" s="16"/>
      <c r="ED294" s="16"/>
      <c r="EE294" s="16"/>
      <c r="EF294" s="16"/>
      <c r="EG294" s="16"/>
      <c r="EH294" s="16"/>
      <c r="EI294" s="16"/>
      <c r="EJ294" s="16"/>
      <c r="EK294" s="16"/>
      <c r="EL294" s="16"/>
      <c r="EM294" s="16"/>
      <c r="EN294" s="16"/>
      <c r="EO294" s="16"/>
      <c r="EP294" s="16"/>
      <c r="EQ294" s="16"/>
      <c r="ER294" s="16"/>
      <c r="ES294" s="16"/>
      <c r="ET294" s="16"/>
      <c r="EU294" s="16"/>
      <c r="EV294" s="16"/>
      <c r="EW294" s="16"/>
      <c r="EX294" s="16"/>
      <c r="EY294" s="16"/>
      <c r="EZ294" s="16"/>
      <c r="FA294" s="16"/>
      <c r="FB294" s="16"/>
      <c r="FC294" s="16"/>
      <c r="FD294" s="16"/>
      <c r="FE294" s="16"/>
      <c r="FF294" s="16"/>
      <c r="FG294" s="16"/>
      <c r="FH294" s="16"/>
      <c r="FI294" s="16"/>
      <c r="FJ294" s="16"/>
      <c r="FK294" s="16"/>
      <c r="FL294" s="16"/>
      <c r="FM294" s="16"/>
      <c r="FN294" s="16"/>
      <c r="FO294" s="16"/>
      <c r="FP294" s="16"/>
      <c r="FQ294" s="16"/>
      <c r="FR294" s="16"/>
      <c r="FS294" s="16"/>
      <c r="FT294" s="16"/>
      <c r="FU294" s="16"/>
      <c r="FV294" s="16"/>
      <c r="FW294" s="16"/>
      <c r="FX294" s="16"/>
      <c r="FY294" s="16"/>
      <c r="FZ294" s="16"/>
      <c r="GA294" s="16"/>
      <c r="GB294" s="16"/>
      <c r="GC294" s="16"/>
      <c r="GD294" s="16"/>
      <c r="GE294" s="16"/>
      <c r="GF294" s="16"/>
      <c r="GG294" s="16"/>
      <c r="GH294" s="16"/>
      <c r="GI294" s="16"/>
      <c r="GJ294" s="16"/>
      <c r="GK294" s="16"/>
      <c r="GL294" s="16"/>
      <c r="GM294" s="16"/>
      <c r="GN294" s="16"/>
      <c r="GO294" s="16"/>
      <c r="GP294" s="16"/>
      <c r="GQ294" s="16"/>
      <c r="GR294" s="16"/>
      <c r="GS294" s="16"/>
      <c r="GT294" s="16"/>
      <c r="GU294" s="16"/>
      <c r="GV294" s="16"/>
      <c r="GW294" s="16"/>
      <c r="GX294" s="16"/>
      <c r="GY294" s="16"/>
      <c r="GZ294" s="16"/>
      <c r="HA294" s="16"/>
      <c r="HB294" s="16"/>
      <c r="HC294" s="16"/>
      <c r="HD294" s="16"/>
      <c r="HE294" s="16"/>
      <c r="HF294" s="16"/>
      <c r="HG294" s="16"/>
      <c r="HH294" s="16"/>
      <c r="HI294" s="16"/>
      <c r="HJ294" s="16"/>
      <c r="HK294" s="16"/>
      <c r="HL294" s="16"/>
      <c r="HM294" s="16"/>
      <c r="HN294" s="16"/>
      <c r="HO294" s="16"/>
      <c r="HP294" s="16"/>
      <c r="HQ294" s="16"/>
      <c r="HR294" s="16"/>
      <c r="HS294" s="16"/>
      <c r="HT294" s="16"/>
      <c r="HU294" s="16"/>
      <c r="HV294" s="16"/>
      <c r="HW294" s="16"/>
      <c r="HX294" s="16"/>
      <c r="HY294" s="16"/>
      <c r="HZ294" s="16"/>
      <c r="IA294" s="16"/>
      <c r="IB294" s="16"/>
      <c r="IC294" s="16"/>
      <c r="ID294" s="16"/>
      <c r="IE294" s="16"/>
      <c r="IF294" s="16"/>
      <c r="IG294" s="16"/>
      <c r="IH294" s="16"/>
      <c r="II294" s="16"/>
      <c r="IJ294" s="16"/>
      <c r="IK294" s="16"/>
      <c r="IL294" s="16"/>
      <c r="IM294" s="16"/>
      <c r="IN294" s="16"/>
      <c r="IO294" s="16"/>
      <c r="IP294" s="16"/>
      <c r="IQ294" s="16"/>
      <c r="IR294" s="16"/>
      <c r="IS294" s="16"/>
      <c r="IT294" s="16"/>
      <c r="IU294" s="16"/>
      <c r="IV294" s="16"/>
    </row>
    <row r="295" spans="1:256" ht="15" hidden="1" customHeight="1" x14ac:dyDescent="0.3">
      <c r="A295" s="6"/>
      <c r="B295" s="9" t="s">
        <v>103</v>
      </c>
      <c r="C295" s="6"/>
      <c r="D295" s="6"/>
      <c r="E295" s="6"/>
      <c r="F295" s="25"/>
      <c r="G295" s="8"/>
      <c r="H295" s="25"/>
      <c r="I295" s="19"/>
      <c r="J295" s="12"/>
      <c r="K295" s="20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  <c r="DH295" s="16"/>
      <c r="DI295" s="16"/>
      <c r="DJ295" s="16"/>
      <c r="DK295" s="16"/>
      <c r="DL295" s="16"/>
      <c r="DM295" s="16"/>
      <c r="DN295" s="16"/>
      <c r="DO295" s="16"/>
      <c r="DP295" s="16"/>
      <c r="DQ295" s="16"/>
      <c r="DR295" s="16"/>
      <c r="DS295" s="16"/>
      <c r="DT295" s="16"/>
      <c r="DU295" s="16"/>
      <c r="DV295" s="16"/>
      <c r="DW295" s="16"/>
      <c r="DX295" s="16"/>
      <c r="DY295" s="16"/>
      <c r="DZ295" s="16"/>
      <c r="EA295" s="16"/>
      <c r="EB295" s="16"/>
      <c r="EC295" s="16"/>
      <c r="ED295" s="16"/>
      <c r="EE295" s="16"/>
      <c r="EF295" s="16"/>
      <c r="EG295" s="16"/>
      <c r="EH295" s="16"/>
      <c r="EI295" s="16"/>
      <c r="EJ295" s="16"/>
      <c r="EK295" s="16"/>
      <c r="EL295" s="16"/>
      <c r="EM295" s="16"/>
      <c r="EN295" s="16"/>
      <c r="EO295" s="16"/>
      <c r="EP295" s="16"/>
      <c r="EQ295" s="16"/>
      <c r="ER295" s="16"/>
      <c r="ES295" s="16"/>
      <c r="ET295" s="16"/>
      <c r="EU295" s="16"/>
      <c r="EV295" s="16"/>
      <c r="EW295" s="16"/>
      <c r="EX295" s="16"/>
      <c r="EY295" s="16"/>
      <c r="EZ295" s="16"/>
      <c r="FA295" s="16"/>
      <c r="FB295" s="16"/>
      <c r="FC295" s="16"/>
      <c r="FD295" s="16"/>
      <c r="FE295" s="16"/>
      <c r="FF295" s="16"/>
      <c r="FG295" s="16"/>
      <c r="FH295" s="16"/>
      <c r="FI295" s="16"/>
      <c r="FJ295" s="16"/>
      <c r="FK295" s="16"/>
      <c r="FL295" s="16"/>
      <c r="FM295" s="16"/>
      <c r="FN295" s="16"/>
      <c r="FO295" s="16"/>
      <c r="FP295" s="16"/>
      <c r="FQ295" s="16"/>
      <c r="FR295" s="16"/>
      <c r="FS295" s="16"/>
      <c r="FT295" s="16"/>
      <c r="FU295" s="16"/>
      <c r="FV295" s="16"/>
      <c r="FW295" s="16"/>
      <c r="FX295" s="16"/>
      <c r="FY295" s="16"/>
      <c r="FZ295" s="16"/>
      <c r="GA295" s="16"/>
      <c r="GB295" s="16"/>
      <c r="GC295" s="16"/>
      <c r="GD295" s="16"/>
      <c r="GE295" s="16"/>
      <c r="GF295" s="16"/>
      <c r="GG295" s="16"/>
      <c r="GH295" s="16"/>
      <c r="GI295" s="16"/>
      <c r="GJ295" s="16"/>
      <c r="GK295" s="16"/>
      <c r="GL295" s="16"/>
      <c r="GM295" s="16"/>
      <c r="GN295" s="16"/>
      <c r="GO295" s="16"/>
      <c r="GP295" s="16"/>
      <c r="GQ295" s="16"/>
      <c r="GR295" s="16"/>
      <c r="GS295" s="16"/>
      <c r="GT295" s="16"/>
      <c r="GU295" s="16"/>
      <c r="GV295" s="16"/>
      <c r="GW295" s="16"/>
      <c r="GX295" s="16"/>
      <c r="GY295" s="16"/>
      <c r="GZ295" s="16"/>
      <c r="HA295" s="16"/>
      <c r="HB295" s="16"/>
      <c r="HC295" s="16"/>
      <c r="HD295" s="16"/>
      <c r="HE295" s="16"/>
      <c r="HF295" s="16"/>
      <c r="HG295" s="16"/>
      <c r="HH295" s="16"/>
      <c r="HI295" s="16"/>
      <c r="HJ295" s="16"/>
      <c r="HK295" s="16"/>
      <c r="HL295" s="16"/>
      <c r="HM295" s="16"/>
      <c r="HN295" s="16"/>
      <c r="HO295" s="16"/>
      <c r="HP295" s="16"/>
      <c r="HQ295" s="16"/>
      <c r="HR295" s="16"/>
      <c r="HS295" s="16"/>
      <c r="HT295" s="16"/>
      <c r="HU295" s="16"/>
      <c r="HV295" s="16"/>
      <c r="HW295" s="16"/>
      <c r="HX295" s="16"/>
      <c r="HY295" s="16"/>
      <c r="HZ295" s="16"/>
      <c r="IA295" s="16"/>
      <c r="IB295" s="16"/>
      <c r="IC295" s="16"/>
      <c r="ID295" s="16"/>
      <c r="IE295" s="16"/>
      <c r="IF295" s="16"/>
      <c r="IG295" s="16"/>
      <c r="IH295" s="16"/>
      <c r="II295" s="16"/>
      <c r="IJ295" s="16"/>
      <c r="IK295" s="16"/>
      <c r="IL295" s="16"/>
      <c r="IM295" s="16"/>
      <c r="IN295" s="16"/>
      <c r="IO295" s="16"/>
      <c r="IP295" s="16"/>
      <c r="IQ295" s="16"/>
      <c r="IR295" s="16"/>
      <c r="IS295" s="16"/>
      <c r="IT295" s="16"/>
      <c r="IU295" s="16"/>
      <c r="IV295" s="16"/>
    </row>
    <row r="296" spans="1:256" ht="15" hidden="1" customHeight="1" x14ac:dyDescent="0.3">
      <c r="A296" s="6"/>
      <c r="B296" s="9" t="s">
        <v>209</v>
      </c>
      <c r="C296" s="6"/>
      <c r="D296" s="6"/>
      <c r="E296" s="6"/>
      <c r="F296" s="8"/>
      <c r="G296" s="8"/>
      <c r="H296" s="8"/>
      <c r="I296" s="19"/>
      <c r="J296" s="12"/>
      <c r="K296" s="15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  <c r="EC296" s="16"/>
      <c r="ED296" s="16"/>
      <c r="EE296" s="16"/>
      <c r="EF296" s="16"/>
      <c r="EG296" s="16"/>
      <c r="EH296" s="16"/>
      <c r="EI296" s="16"/>
      <c r="EJ296" s="16"/>
      <c r="EK296" s="16"/>
      <c r="EL296" s="16"/>
      <c r="EM296" s="16"/>
      <c r="EN296" s="16"/>
      <c r="EO296" s="16"/>
      <c r="EP296" s="16"/>
      <c r="EQ296" s="16"/>
      <c r="ER296" s="16"/>
      <c r="ES296" s="16"/>
      <c r="ET296" s="16"/>
      <c r="EU296" s="16"/>
      <c r="EV296" s="16"/>
      <c r="EW296" s="16"/>
      <c r="EX296" s="16"/>
      <c r="EY296" s="16"/>
      <c r="EZ296" s="16"/>
      <c r="FA296" s="16"/>
      <c r="FB296" s="16"/>
      <c r="FC296" s="16"/>
      <c r="FD296" s="16"/>
      <c r="FE296" s="16"/>
      <c r="FF296" s="16"/>
      <c r="FG296" s="16"/>
      <c r="FH296" s="16"/>
      <c r="FI296" s="16"/>
      <c r="FJ296" s="16"/>
      <c r="FK296" s="16"/>
      <c r="FL296" s="16"/>
      <c r="FM296" s="16"/>
      <c r="FN296" s="16"/>
      <c r="FO296" s="16"/>
      <c r="FP296" s="16"/>
      <c r="FQ296" s="16"/>
      <c r="FR296" s="16"/>
      <c r="FS296" s="16"/>
      <c r="FT296" s="16"/>
      <c r="FU296" s="16"/>
      <c r="FV296" s="16"/>
      <c r="FW296" s="16"/>
      <c r="FX296" s="16"/>
      <c r="FY296" s="16"/>
      <c r="FZ296" s="16"/>
      <c r="GA296" s="16"/>
      <c r="GB296" s="16"/>
      <c r="GC296" s="16"/>
      <c r="GD296" s="16"/>
      <c r="GE296" s="16"/>
      <c r="GF296" s="16"/>
      <c r="GG296" s="16"/>
      <c r="GH296" s="16"/>
      <c r="GI296" s="16"/>
      <c r="GJ296" s="16"/>
      <c r="GK296" s="16"/>
      <c r="GL296" s="16"/>
      <c r="GM296" s="16"/>
      <c r="GN296" s="16"/>
      <c r="GO296" s="16"/>
      <c r="GP296" s="16"/>
      <c r="GQ296" s="16"/>
      <c r="GR296" s="16"/>
      <c r="GS296" s="16"/>
      <c r="GT296" s="16"/>
      <c r="GU296" s="16"/>
      <c r="GV296" s="16"/>
      <c r="GW296" s="16"/>
      <c r="GX296" s="16"/>
      <c r="GY296" s="16"/>
      <c r="GZ296" s="16"/>
      <c r="HA296" s="16"/>
      <c r="HB296" s="16"/>
      <c r="HC296" s="16"/>
      <c r="HD296" s="16"/>
      <c r="HE296" s="16"/>
      <c r="HF296" s="16"/>
      <c r="HG296" s="16"/>
      <c r="HH296" s="16"/>
      <c r="HI296" s="16"/>
      <c r="HJ296" s="16"/>
      <c r="HK296" s="16"/>
      <c r="HL296" s="16"/>
      <c r="HM296" s="16"/>
      <c r="HN296" s="16"/>
      <c r="HO296" s="16"/>
      <c r="HP296" s="16"/>
      <c r="HQ296" s="16"/>
      <c r="HR296" s="16"/>
      <c r="HS296" s="16"/>
      <c r="HT296" s="16"/>
      <c r="HU296" s="16"/>
      <c r="HV296" s="16"/>
      <c r="HW296" s="16"/>
      <c r="HX296" s="16"/>
      <c r="HY296" s="16"/>
      <c r="HZ296" s="16"/>
      <c r="IA296" s="16"/>
      <c r="IB296" s="16"/>
      <c r="IC296" s="16"/>
      <c r="ID296" s="16"/>
      <c r="IE296" s="16"/>
      <c r="IF296" s="16"/>
      <c r="IG296" s="16"/>
      <c r="IH296" s="16"/>
      <c r="II296" s="16"/>
      <c r="IJ296" s="16"/>
      <c r="IK296" s="16"/>
      <c r="IL296" s="16"/>
      <c r="IM296" s="16"/>
      <c r="IN296" s="16"/>
      <c r="IO296" s="16"/>
      <c r="IP296" s="16"/>
      <c r="IQ296" s="16"/>
      <c r="IR296" s="16"/>
      <c r="IS296" s="16"/>
      <c r="IT296" s="16"/>
      <c r="IU296" s="16"/>
      <c r="IV296" s="16"/>
    </row>
    <row r="297" spans="1:256" ht="15" hidden="1" customHeight="1" x14ac:dyDescent="0.3">
      <c r="A297" s="14"/>
      <c r="C297" s="79" t="s">
        <v>158</v>
      </c>
      <c r="D297" s="74"/>
      <c r="E297" s="74"/>
      <c r="F297" s="112"/>
      <c r="G297" s="80"/>
      <c r="H297" s="112"/>
      <c r="I297" s="19"/>
      <c r="J297" s="12"/>
      <c r="K297" s="15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  <c r="EC297" s="16"/>
      <c r="ED297" s="16"/>
      <c r="EE297" s="16"/>
      <c r="EF297" s="16"/>
      <c r="EG297" s="16"/>
      <c r="EH297" s="16"/>
      <c r="EI297" s="16"/>
      <c r="EJ297" s="16"/>
      <c r="EK297" s="16"/>
      <c r="EL297" s="16"/>
      <c r="EM297" s="16"/>
      <c r="EN297" s="16"/>
      <c r="EO297" s="16"/>
      <c r="EP297" s="16"/>
      <c r="EQ297" s="16"/>
      <c r="ER297" s="16"/>
      <c r="ES297" s="16"/>
      <c r="ET297" s="16"/>
      <c r="EU297" s="16"/>
      <c r="EV297" s="16"/>
      <c r="EW297" s="16"/>
      <c r="EX297" s="16"/>
      <c r="EY297" s="16"/>
      <c r="EZ297" s="16"/>
      <c r="FA297" s="16"/>
      <c r="FB297" s="16"/>
      <c r="FC297" s="16"/>
      <c r="FD297" s="16"/>
      <c r="FE297" s="16"/>
      <c r="FF297" s="16"/>
      <c r="FG297" s="16"/>
      <c r="FH297" s="16"/>
      <c r="FI297" s="16"/>
      <c r="FJ297" s="16"/>
      <c r="FK297" s="16"/>
      <c r="FL297" s="16"/>
      <c r="FM297" s="16"/>
      <c r="FN297" s="16"/>
      <c r="FO297" s="16"/>
      <c r="FP297" s="16"/>
      <c r="FQ297" s="16"/>
      <c r="FR297" s="16"/>
      <c r="FS297" s="16"/>
      <c r="FT297" s="16"/>
      <c r="FU297" s="16"/>
      <c r="FV297" s="16"/>
      <c r="FW297" s="16"/>
      <c r="FX297" s="16"/>
      <c r="FY297" s="16"/>
      <c r="FZ297" s="16"/>
      <c r="GA297" s="16"/>
      <c r="GB297" s="16"/>
      <c r="GC297" s="16"/>
      <c r="GD297" s="16"/>
      <c r="GE297" s="16"/>
      <c r="GF297" s="16"/>
      <c r="GG297" s="16"/>
      <c r="GH297" s="16"/>
      <c r="GI297" s="16"/>
      <c r="GJ297" s="16"/>
      <c r="GK297" s="16"/>
      <c r="GL297" s="16"/>
      <c r="GM297" s="16"/>
      <c r="GN297" s="16"/>
      <c r="GO297" s="16"/>
      <c r="GP297" s="16"/>
      <c r="GQ297" s="16"/>
      <c r="GR297" s="16"/>
      <c r="GS297" s="16"/>
      <c r="GT297" s="16"/>
      <c r="GU297" s="16"/>
      <c r="GV297" s="16"/>
      <c r="GW297" s="16"/>
      <c r="GX297" s="16"/>
      <c r="GY297" s="16"/>
      <c r="GZ297" s="16"/>
      <c r="HA297" s="16"/>
      <c r="HB297" s="16"/>
      <c r="HC297" s="16"/>
      <c r="HD297" s="16"/>
      <c r="HE297" s="16"/>
      <c r="HF297" s="16"/>
      <c r="HG297" s="16"/>
      <c r="HH297" s="16"/>
      <c r="HI297" s="16"/>
      <c r="HJ297" s="16"/>
      <c r="HK297" s="16"/>
      <c r="HL297" s="16"/>
      <c r="HM297" s="16"/>
      <c r="HN297" s="16"/>
      <c r="HO297" s="16"/>
      <c r="HP297" s="16"/>
      <c r="HQ297" s="16"/>
      <c r="HR297" s="16"/>
      <c r="HS297" s="16"/>
      <c r="HT297" s="16"/>
      <c r="HU297" s="16"/>
      <c r="HV297" s="16"/>
      <c r="HW297" s="16"/>
      <c r="HX297" s="16"/>
      <c r="HY297" s="16"/>
      <c r="HZ297" s="16"/>
      <c r="IA297" s="16"/>
      <c r="IB297" s="16"/>
      <c r="IC297" s="16"/>
      <c r="ID297" s="16"/>
      <c r="IE297" s="16"/>
      <c r="IF297" s="16"/>
      <c r="IG297" s="16"/>
      <c r="IH297" s="16"/>
      <c r="II297" s="16"/>
      <c r="IJ297" s="16"/>
      <c r="IK297" s="16"/>
      <c r="IL297" s="16"/>
      <c r="IM297" s="16"/>
      <c r="IN297" s="16"/>
      <c r="IO297" s="16"/>
      <c r="IP297" s="16"/>
      <c r="IQ297" s="16"/>
      <c r="IR297" s="16"/>
      <c r="IS297" s="16"/>
      <c r="IT297" s="16"/>
      <c r="IU297" s="16"/>
      <c r="IV297" s="16"/>
    </row>
    <row r="298" spans="1:256" ht="15" hidden="1" customHeight="1" x14ac:dyDescent="0.3">
      <c r="A298" s="14"/>
      <c r="C298" s="79" t="s">
        <v>208</v>
      </c>
      <c r="D298" s="74"/>
      <c r="E298" s="74"/>
      <c r="F298" s="112"/>
      <c r="G298" s="80"/>
      <c r="H298" s="112"/>
      <c r="I298" s="19"/>
      <c r="J298" s="12"/>
      <c r="K298" s="15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  <c r="DH298" s="16"/>
      <c r="DI298" s="16"/>
      <c r="DJ298" s="16"/>
      <c r="DK298" s="16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6"/>
      <c r="DW298" s="16"/>
      <c r="DX298" s="16"/>
      <c r="DY298" s="16"/>
      <c r="DZ298" s="16"/>
      <c r="EA298" s="16"/>
      <c r="EB298" s="16"/>
      <c r="EC298" s="16"/>
      <c r="ED298" s="16"/>
      <c r="EE298" s="16"/>
      <c r="EF298" s="16"/>
      <c r="EG298" s="16"/>
      <c r="EH298" s="16"/>
      <c r="EI298" s="16"/>
      <c r="EJ298" s="16"/>
      <c r="EK298" s="16"/>
      <c r="EL298" s="16"/>
      <c r="EM298" s="16"/>
      <c r="EN298" s="16"/>
      <c r="EO298" s="16"/>
      <c r="EP298" s="16"/>
      <c r="EQ298" s="16"/>
      <c r="ER298" s="16"/>
      <c r="ES298" s="16"/>
      <c r="ET298" s="16"/>
      <c r="EU298" s="16"/>
      <c r="EV298" s="16"/>
      <c r="EW298" s="16"/>
      <c r="EX298" s="16"/>
      <c r="EY298" s="16"/>
      <c r="EZ298" s="16"/>
      <c r="FA298" s="16"/>
      <c r="FB298" s="16"/>
      <c r="FC298" s="16"/>
      <c r="FD298" s="16"/>
      <c r="FE298" s="16"/>
      <c r="FF298" s="16"/>
      <c r="FG298" s="16"/>
      <c r="FH298" s="16"/>
      <c r="FI298" s="16"/>
      <c r="FJ298" s="16"/>
      <c r="FK298" s="16"/>
      <c r="FL298" s="16"/>
      <c r="FM298" s="16"/>
      <c r="FN298" s="16"/>
      <c r="FO298" s="16"/>
      <c r="FP298" s="16"/>
      <c r="FQ298" s="16"/>
      <c r="FR298" s="16"/>
      <c r="FS298" s="16"/>
      <c r="FT298" s="16"/>
      <c r="FU298" s="16"/>
      <c r="FV298" s="16"/>
      <c r="FW298" s="16"/>
      <c r="FX298" s="16"/>
      <c r="FY298" s="16"/>
      <c r="FZ298" s="16"/>
      <c r="GA298" s="16"/>
      <c r="GB298" s="16"/>
      <c r="GC298" s="16"/>
      <c r="GD298" s="16"/>
      <c r="GE298" s="16"/>
      <c r="GF298" s="16"/>
      <c r="GG298" s="16"/>
      <c r="GH298" s="16"/>
      <c r="GI298" s="16"/>
      <c r="GJ298" s="16"/>
      <c r="GK298" s="16"/>
      <c r="GL298" s="16"/>
      <c r="GM298" s="16"/>
      <c r="GN298" s="16"/>
      <c r="GO298" s="16"/>
      <c r="GP298" s="16"/>
      <c r="GQ298" s="16"/>
      <c r="GR298" s="16"/>
      <c r="GS298" s="16"/>
      <c r="GT298" s="16"/>
      <c r="GU298" s="16"/>
      <c r="GV298" s="16"/>
      <c r="GW298" s="16"/>
      <c r="GX298" s="16"/>
      <c r="GY298" s="16"/>
      <c r="GZ298" s="16"/>
      <c r="HA298" s="16"/>
      <c r="HB298" s="16"/>
      <c r="HC298" s="16"/>
      <c r="HD298" s="16"/>
      <c r="HE298" s="16"/>
      <c r="HF298" s="16"/>
      <c r="HG298" s="16"/>
      <c r="HH298" s="16"/>
      <c r="HI298" s="16"/>
      <c r="HJ298" s="16"/>
      <c r="HK298" s="16"/>
      <c r="HL298" s="16"/>
      <c r="HM298" s="16"/>
      <c r="HN298" s="16"/>
      <c r="HO298" s="16"/>
      <c r="HP298" s="16"/>
      <c r="HQ298" s="16"/>
      <c r="HR298" s="16"/>
      <c r="HS298" s="16"/>
      <c r="HT298" s="16"/>
      <c r="HU298" s="16"/>
      <c r="HV298" s="16"/>
      <c r="HW298" s="16"/>
      <c r="HX298" s="16"/>
      <c r="HY298" s="16"/>
      <c r="HZ298" s="16"/>
      <c r="IA298" s="16"/>
      <c r="IB298" s="16"/>
      <c r="IC298" s="16"/>
      <c r="ID298" s="16"/>
      <c r="IE298" s="16"/>
      <c r="IF298" s="16"/>
      <c r="IG298" s="16"/>
      <c r="IH298" s="16"/>
      <c r="II298" s="16"/>
      <c r="IJ298" s="16"/>
      <c r="IK298" s="16"/>
      <c r="IL298" s="16"/>
      <c r="IM298" s="16"/>
      <c r="IN298" s="16"/>
      <c r="IO298" s="16"/>
      <c r="IP298" s="16"/>
      <c r="IQ298" s="16"/>
      <c r="IR298" s="16"/>
      <c r="IS298" s="16"/>
      <c r="IT298" s="16"/>
      <c r="IU298" s="16"/>
      <c r="IV298" s="16"/>
    </row>
    <row r="299" spans="1:256" ht="15" customHeight="1" x14ac:dyDescent="0.3">
      <c r="A299" s="6"/>
      <c r="B299" s="9" t="s">
        <v>201</v>
      </c>
      <c r="C299" s="6"/>
      <c r="D299" s="6"/>
      <c r="E299" s="6"/>
      <c r="F299" s="8">
        <v>637</v>
      </c>
      <c r="G299" s="8"/>
      <c r="H299" s="8">
        <v>1277</v>
      </c>
      <c r="I299" s="19"/>
      <c r="J299" s="12"/>
      <c r="K299" s="15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  <c r="DH299" s="16"/>
      <c r="DI299" s="16"/>
      <c r="DJ299" s="16"/>
      <c r="DK299" s="16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6"/>
      <c r="DW299" s="16"/>
      <c r="DX299" s="16"/>
      <c r="DY299" s="16"/>
      <c r="DZ299" s="16"/>
      <c r="EA299" s="16"/>
      <c r="EB299" s="16"/>
      <c r="EC299" s="16"/>
      <c r="ED299" s="16"/>
      <c r="EE299" s="16"/>
      <c r="EF299" s="16"/>
      <c r="EG299" s="16"/>
      <c r="EH299" s="16"/>
      <c r="EI299" s="16"/>
      <c r="EJ299" s="16"/>
      <c r="EK299" s="16"/>
      <c r="EL299" s="16"/>
      <c r="EM299" s="16"/>
      <c r="EN299" s="16"/>
      <c r="EO299" s="16"/>
      <c r="EP299" s="16"/>
      <c r="EQ299" s="16"/>
      <c r="ER299" s="16"/>
      <c r="ES299" s="16"/>
      <c r="ET299" s="16"/>
      <c r="EU299" s="16"/>
      <c r="EV299" s="16"/>
      <c r="EW299" s="16"/>
      <c r="EX299" s="16"/>
      <c r="EY299" s="16"/>
      <c r="EZ299" s="16"/>
      <c r="FA299" s="16"/>
      <c r="FB299" s="16"/>
      <c r="FC299" s="16"/>
      <c r="FD299" s="16"/>
      <c r="FE299" s="16"/>
      <c r="FF299" s="16"/>
      <c r="FG299" s="16"/>
      <c r="FH299" s="16"/>
      <c r="FI299" s="16"/>
      <c r="FJ299" s="16"/>
      <c r="FK299" s="16"/>
      <c r="FL299" s="16"/>
      <c r="FM299" s="16"/>
      <c r="FN299" s="16"/>
      <c r="FO299" s="16"/>
      <c r="FP299" s="16"/>
      <c r="FQ299" s="16"/>
      <c r="FR299" s="16"/>
      <c r="FS299" s="16"/>
      <c r="FT299" s="16"/>
      <c r="FU299" s="16"/>
      <c r="FV299" s="16"/>
      <c r="FW299" s="16"/>
      <c r="FX299" s="16"/>
      <c r="FY299" s="16"/>
      <c r="FZ299" s="16"/>
      <c r="GA299" s="16"/>
      <c r="GB299" s="16"/>
      <c r="GC299" s="16"/>
      <c r="GD299" s="16"/>
      <c r="GE299" s="16"/>
      <c r="GF299" s="16"/>
      <c r="GG299" s="16"/>
      <c r="GH299" s="16"/>
      <c r="GI299" s="16"/>
      <c r="GJ299" s="16"/>
      <c r="GK299" s="16"/>
      <c r="GL299" s="16"/>
      <c r="GM299" s="16"/>
      <c r="GN299" s="16"/>
      <c r="GO299" s="16"/>
      <c r="GP299" s="16"/>
      <c r="GQ299" s="16"/>
      <c r="GR299" s="16"/>
      <c r="GS299" s="16"/>
      <c r="GT299" s="16"/>
      <c r="GU299" s="16"/>
      <c r="GV299" s="16"/>
      <c r="GW299" s="16"/>
      <c r="GX299" s="16"/>
      <c r="GY299" s="16"/>
      <c r="GZ299" s="16"/>
      <c r="HA299" s="16"/>
      <c r="HB299" s="16"/>
      <c r="HC299" s="16"/>
      <c r="HD299" s="16"/>
      <c r="HE299" s="16"/>
      <c r="HF299" s="16"/>
      <c r="HG299" s="16"/>
      <c r="HH299" s="16"/>
      <c r="HI299" s="16"/>
      <c r="HJ299" s="16"/>
      <c r="HK299" s="16"/>
      <c r="HL299" s="16"/>
      <c r="HM299" s="16"/>
      <c r="HN299" s="16"/>
      <c r="HO299" s="16"/>
      <c r="HP299" s="16"/>
      <c r="HQ299" s="16"/>
      <c r="HR299" s="16"/>
      <c r="HS299" s="16"/>
      <c r="HT299" s="16"/>
      <c r="HU299" s="16"/>
      <c r="HV299" s="16"/>
      <c r="HW299" s="16"/>
      <c r="HX299" s="16"/>
      <c r="HY299" s="16"/>
      <c r="HZ299" s="16"/>
      <c r="IA299" s="16"/>
      <c r="IB299" s="16"/>
      <c r="IC299" s="16"/>
      <c r="ID299" s="16"/>
      <c r="IE299" s="16"/>
      <c r="IF299" s="16"/>
      <c r="IG299" s="16"/>
      <c r="IH299" s="16"/>
      <c r="II299" s="16"/>
      <c r="IJ299" s="16"/>
      <c r="IK299" s="16"/>
      <c r="IL299" s="16"/>
      <c r="IM299" s="16"/>
      <c r="IN299" s="16"/>
      <c r="IO299" s="16"/>
      <c r="IP299" s="16"/>
      <c r="IQ299" s="16"/>
      <c r="IR299" s="16"/>
      <c r="IS299" s="16"/>
      <c r="IT299" s="16"/>
      <c r="IU299" s="16"/>
      <c r="IV299" s="16"/>
    </row>
    <row r="300" spans="1:256" ht="15" customHeight="1" x14ac:dyDescent="0.3">
      <c r="A300" s="6"/>
      <c r="B300" s="9" t="s">
        <v>104</v>
      </c>
      <c r="C300" s="6"/>
      <c r="D300" s="6"/>
      <c r="E300" s="19"/>
      <c r="F300" s="8">
        <v>77650</v>
      </c>
      <c r="G300" s="8"/>
      <c r="H300" s="8">
        <v>45866</v>
      </c>
      <c r="I300" s="19"/>
      <c r="J300" s="12"/>
      <c r="K300" s="15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  <c r="DH300" s="16"/>
      <c r="DI300" s="16"/>
      <c r="DJ300" s="16"/>
      <c r="DK300" s="16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6"/>
      <c r="DW300" s="16"/>
      <c r="DX300" s="16"/>
      <c r="DY300" s="16"/>
      <c r="DZ300" s="16"/>
      <c r="EA300" s="16"/>
      <c r="EB300" s="16"/>
      <c r="EC300" s="16"/>
      <c r="ED300" s="16"/>
      <c r="EE300" s="16"/>
      <c r="EF300" s="16"/>
      <c r="EG300" s="16"/>
      <c r="EH300" s="16"/>
      <c r="EI300" s="16"/>
      <c r="EJ300" s="16"/>
      <c r="EK300" s="16"/>
      <c r="EL300" s="16"/>
      <c r="EM300" s="16"/>
      <c r="EN300" s="16"/>
      <c r="EO300" s="16"/>
      <c r="EP300" s="16"/>
      <c r="EQ300" s="16"/>
      <c r="ER300" s="16"/>
      <c r="ES300" s="16"/>
      <c r="ET300" s="16"/>
      <c r="EU300" s="16"/>
      <c r="EV300" s="16"/>
      <c r="EW300" s="16"/>
      <c r="EX300" s="16"/>
      <c r="EY300" s="16"/>
      <c r="EZ300" s="16"/>
      <c r="FA300" s="16"/>
      <c r="FB300" s="16"/>
      <c r="FC300" s="16"/>
      <c r="FD300" s="16"/>
      <c r="FE300" s="16"/>
      <c r="FF300" s="16"/>
      <c r="FG300" s="16"/>
      <c r="FH300" s="16"/>
      <c r="FI300" s="16"/>
      <c r="FJ300" s="16"/>
      <c r="FK300" s="16"/>
      <c r="FL300" s="16"/>
      <c r="FM300" s="16"/>
      <c r="FN300" s="16"/>
      <c r="FO300" s="16"/>
      <c r="FP300" s="16"/>
      <c r="FQ300" s="16"/>
      <c r="FR300" s="16"/>
      <c r="FS300" s="16"/>
      <c r="FT300" s="16"/>
      <c r="FU300" s="16"/>
      <c r="FV300" s="16"/>
      <c r="FW300" s="16"/>
      <c r="FX300" s="16"/>
      <c r="FY300" s="16"/>
      <c r="FZ300" s="16"/>
      <c r="GA300" s="16"/>
      <c r="GB300" s="16"/>
      <c r="GC300" s="16"/>
      <c r="GD300" s="16"/>
      <c r="GE300" s="16"/>
      <c r="GF300" s="16"/>
      <c r="GG300" s="16"/>
      <c r="GH300" s="16"/>
      <c r="GI300" s="16"/>
      <c r="GJ300" s="16"/>
      <c r="GK300" s="16"/>
      <c r="GL300" s="16"/>
      <c r="GM300" s="16"/>
      <c r="GN300" s="16"/>
      <c r="GO300" s="16"/>
      <c r="GP300" s="16"/>
      <c r="GQ300" s="16"/>
      <c r="GR300" s="16"/>
      <c r="GS300" s="16"/>
      <c r="GT300" s="16"/>
      <c r="GU300" s="16"/>
      <c r="GV300" s="16"/>
      <c r="GW300" s="16"/>
      <c r="GX300" s="16"/>
      <c r="GY300" s="16"/>
      <c r="GZ300" s="16"/>
      <c r="HA300" s="16"/>
      <c r="HB300" s="16"/>
      <c r="HC300" s="16"/>
      <c r="HD300" s="16"/>
      <c r="HE300" s="16"/>
      <c r="HF300" s="16"/>
      <c r="HG300" s="16"/>
      <c r="HH300" s="16"/>
      <c r="HI300" s="16"/>
      <c r="HJ300" s="16"/>
      <c r="HK300" s="16"/>
      <c r="HL300" s="16"/>
      <c r="HM300" s="16"/>
      <c r="HN300" s="16"/>
      <c r="HO300" s="16"/>
      <c r="HP300" s="16"/>
      <c r="HQ300" s="16"/>
      <c r="HR300" s="16"/>
      <c r="HS300" s="16"/>
      <c r="HT300" s="16"/>
      <c r="HU300" s="16"/>
      <c r="HV300" s="16"/>
      <c r="HW300" s="16"/>
      <c r="HX300" s="16"/>
      <c r="HY300" s="16"/>
      <c r="HZ300" s="16"/>
      <c r="IA300" s="16"/>
      <c r="IB300" s="16"/>
      <c r="IC300" s="16"/>
      <c r="ID300" s="16"/>
      <c r="IE300" s="16"/>
      <c r="IF300" s="16"/>
      <c r="IG300" s="16"/>
      <c r="IH300" s="16"/>
      <c r="II300" s="16"/>
      <c r="IJ300" s="16"/>
      <c r="IK300" s="16"/>
      <c r="IL300" s="16"/>
      <c r="IM300" s="16"/>
      <c r="IN300" s="16"/>
      <c r="IO300" s="16"/>
      <c r="IP300" s="16"/>
      <c r="IQ300" s="16"/>
      <c r="IR300" s="16"/>
      <c r="IS300" s="16"/>
      <c r="IT300" s="16"/>
      <c r="IU300" s="16"/>
      <c r="IV300" s="16"/>
    </row>
    <row r="301" spans="1:256" ht="15" customHeight="1" x14ac:dyDescent="0.3">
      <c r="A301" s="6"/>
      <c r="B301" s="10" t="s">
        <v>26</v>
      </c>
      <c r="C301" s="6"/>
      <c r="D301" s="6"/>
      <c r="E301" s="67"/>
      <c r="F301" s="26">
        <f>F293+F294+F296+F300+F299+F297+F298</f>
        <v>129389</v>
      </c>
      <c r="G301" s="88"/>
      <c r="H301" s="26">
        <f>H293+H294+H296+H300+H299</f>
        <v>98244</v>
      </c>
      <c r="I301" s="77"/>
      <c r="J301" s="12"/>
      <c r="K301" s="15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  <c r="EE301" s="16"/>
      <c r="EF301" s="16"/>
      <c r="EG301" s="16"/>
      <c r="EH301" s="16"/>
      <c r="EI301" s="16"/>
      <c r="EJ301" s="16"/>
      <c r="EK301" s="16"/>
      <c r="EL301" s="16"/>
      <c r="EM301" s="16"/>
      <c r="EN301" s="16"/>
      <c r="EO301" s="16"/>
      <c r="EP301" s="16"/>
      <c r="EQ301" s="16"/>
      <c r="ER301" s="16"/>
      <c r="ES301" s="16"/>
      <c r="ET301" s="16"/>
      <c r="EU301" s="16"/>
      <c r="EV301" s="16"/>
      <c r="EW301" s="16"/>
      <c r="EX301" s="16"/>
      <c r="EY301" s="16"/>
      <c r="EZ301" s="16"/>
      <c r="FA301" s="16"/>
      <c r="FB301" s="16"/>
      <c r="FC301" s="16"/>
      <c r="FD301" s="16"/>
      <c r="FE301" s="16"/>
      <c r="FF301" s="16"/>
      <c r="FG301" s="16"/>
      <c r="FH301" s="16"/>
      <c r="FI301" s="16"/>
      <c r="FJ301" s="16"/>
      <c r="FK301" s="16"/>
      <c r="FL301" s="16"/>
      <c r="FM301" s="16"/>
      <c r="FN301" s="16"/>
      <c r="FO301" s="16"/>
      <c r="FP301" s="16"/>
      <c r="FQ301" s="16"/>
      <c r="FR301" s="16"/>
      <c r="FS301" s="16"/>
      <c r="FT301" s="16"/>
      <c r="FU301" s="16"/>
      <c r="FV301" s="16"/>
      <c r="FW301" s="16"/>
      <c r="FX301" s="16"/>
      <c r="FY301" s="16"/>
      <c r="FZ301" s="16"/>
      <c r="GA301" s="16"/>
      <c r="GB301" s="16"/>
      <c r="GC301" s="16"/>
      <c r="GD301" s="16"/>
      <c r="GE301" s="16"/>
      <c r="GF301" s="16"/>
      <c r="GG301" s="16"/>
      <c r="GH301" s="16"/>
      <c r="GI301" s="16"/>
      <c r="GJ301" s="16"/>
      <c r="GK301" s="16"/>
      <c r="GL301" s="16"/>
      <c r="GM301" s="16"/>
      <c r="GN301" s="16"/>
      <c r="GO301" s="16"/>
      <c r="GP301" s="16"/>
      <c r="GQ301" s="16"/>
      <c r="GR301" s="16"/>
      <c r="GS301" s="16"/>
      <c r="GT301" s="16"/>
      <c r="GU301" s="16"/>
      <c r="GV301" s="16"/>
      <c r="GW301" s="16"/>
      <c r="GX301" s="16"/>
      <c r="GY301" s="16"/>
      <c r="GZ301" s="16"/>
      <c r="HA301" s="16"/>
      <c r="HB301" s="16"/>
      <c r="HC301" s="16"/>
      <c r="HD301" s="16"/>
      <c r="HE301" s="16"/>
      <c r="HF301" s="16"/>
      <c r="HG301" s="16"/>
      <c r="HH301" s="16"/>
      <c r="HI301" s="16"/>
      <c r="HJ301" s="16"/>
      <c r="HK301" s="16"/>
      <c r="HL301" s="16"/>
      <c r="HM301" s="16"/>
      <c r="HN301" s="16"/>
      <c r="HO301" s="16"/>
      <c r="HP301" s="16"/>
      <c r="HQ301" s="16"/>
      <c r="HR301" s="16"/>
      <c r="HS301" s="16"/>
      <c r="HT301" s="16"/>
      <c r="HU301" s="16"/>
      <c r="HV301" s="16"/>
      <c r="HW301" s="16"/>
      <c r="HX301" s="16"/>
      <c r="HY301" s="16"/>
      <c r="HZ301" s="16"/>
      <c r="IA301" s="16"/>
      <c r="IB301" s="16"/>
      <c r="IC301" s="16"/>
      <c r="ID301" s="16"/>
      <c r="IE301" s="16"/>
      <c r="IF301" s="16"/>
      <c r="IG301" s="16"/>
      <c r="IH301" s="16"/>
      <c r="II301" s="16"/>
      <c r="IJ301" s="16"/>
      <c r="IK301" s="16"/>
      <c r="IL301" s="16"/>
      <c r="IM301" s="16"/>
      <c r="IN301" s="16"/>
      <c r="IO301" s="16"/>
      <c r="IP301" s="16"/>
      <c r="IQ301" s="16"/>
      <c r="IR301" s="16"/>
      <c r="IS301" s="16"/>
      <c r="IT301" s="16"/>
      <c r="IU301" s="16"/>
      <c r="IV301" s="16"/>
    </row>
    <row r="302" spans="1:256" ht="15.75" customHeight="1" x14ac:dyDescent="0.3">
      <c r="A302" s="6"/>
      <c r="B302" s="10"/>
      <c r="C302" s="6"/>
      <c r="D302" s="6"/>
      <c r="E302" s="67"/>
      <c r="F302" s="102"/>
      <c r="G302" s="88"/>
      <c r="H302" s="102"/>
      <c r="I302" s="77"/>
      <c r="J302" s="12"/>
      <c r="K302" s="15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  <c r="EC302" s="16"/>
      <c r="ED302" s="16"/>
      <c r="EE302" s="16"/>
      <c r="EF302" s="16"/>
      <c r="EG302" s="16"/>
      <c r="EH302" s="16"/>
      <c r="EI302" s="16"/>
      <c r="EJ302" s="16"/>
      <c r="EK302" s="16"/>
      <c r="EL302" s="16"/>
      <c r="EM302" s="16"/>
      <c r="EN302" s="16"/>
      <c r="EO302" s="16"/>
      <c r="EP302" s="16"/>
      <c r="EQ302" s="16"/>
      <c r="ER302" s="16"/>
      <c r="ES302" s="16"/>
      <c r="ET302" s="16"/>
      <c r="EU302" s="16"/>
      <c r="EV302" s="16"/>
      <c r="EW302" s="16"/>
      <c r="EX302" s="16"/>
      <c r="EY302" s="16"/>
      <c r="EZ302" s="16"/>
      <c r="FA302" s="16"/>
      <c r="FB302" s="16"/>
      <c r="FC302" s="16"/>
      <c r="FD302" s="16"/>
      <c r="FE302" s="16"/>
      <c r="FF302" s="16"/>
      <c r="FG302" s="16"/>
      <c r="FH302" s="16"/>
      <c r="FI302" s="16"/>
      <c r="FJ302" s="16"/>
      <c r="FK302" s="16"/>
      <c r="FL302" s="16"/>
      <c r="FM302" s="16"/>
      <c r="FN302" s="16"/>
      <c r="FO302" s="16"/>
      <c r="FP302" s="16"/>
      <c r="FQ302" s="16"/>
      <c r="FR302" s="16"/>
      <c r="FS302" s="16"/>
      <c r="FT302" s="16"/>
      <c r="FU302" s="16"/>
      <c r="FV302" s="16"/>
      <c r="FW302" s="16"/>
      <c r="FX302" s="16"/>
      <c r="FY302" s="16"/>
      <c r="FZ302" s="16"/>
      <c r="GA302" s="16"/>
      <c r="GB302" s="16"/>
      <c r="GC302" s="16"/>
      <c r="GD302" s="16"/>
      <c r="GE302" s="16"/>
      <c r="GF302" s="16"/>
      <c r="GG302" s="16"/>
      <c r="GH302" s="16"/>
      <c r="GI302" s="16"/>
      <c r="GJ302" s="16"/>
      <c r="GK302" s="16"/>
      <c r="GL302" s="16"/>
      <c r="GM302" s="16"/>
      <c r="GN302" s="16"/>
      <c r="GO302" s="16"/>
      <c r="GP302" s="16"/>
      <c r="GQ302" s="16"/>
      <c r="GR302" s="16"/>
      <c r="GS302" s="16"/>
      <c r="GT302" s="16"/>
      <c r="GU302" s="16"/>
      <c r="GV302" s="16"/>
      <c r="GW302" s="16"/>
      <c r="GX302" s="16"/>
      <c r="GY302" s="16"/>
      <c r="GZ302" s="16"/>
      <c r="HA302" s="16"/>
      <c r="HB302" s="16"/>
      <c r="HC302" s="16"/>
      <c r="HD302" s="16"/>
      <c r="HE302" s="16"/>
      <c r="HF302" s="16"/>
      <c r="HG302" s="16"/>
      <c r="HH302" s="16"/>
      <c r="HI302" s="16"/>
      <c r="HJ302" s="16"/>
      <c r="HK302" s="16"/>
      <c r="HL302" s="16"/>
      <c r="HM302" s="16"/>
      <c r="HN302" s="16"/>
      <c r="HO302" s="16"/>
      <c r="HP302" s="16"/>
      <c r="HQ302" s="16"/>
      <c r="HR302" s="16"/>
      <c r="HS302" s="16"/>
      <c r="HT302" s="16"/>
      <c r="HU302" s="16"/>
      <c r="HV302" s="16"/>
      <c r="HW302" s="16"/>
      <c r="HX302" s="16"/>
      <c r="HY302" s="16"/>
      <c r="HZ302" s="16"/>
      <c r="IA302" s="16"/>
      <c r="IB302" s="16"/>
      <c r="IC302" s="16"/>
      <c r="ID302" s="16"/>
      <c r="IE302" s="16"/>
      <c r="IF302" s="16"/>
      <c r="IG302" s="16"/>
      <c r="IH302" s="16"/>
      <c r="II302" s="16"/>
      <c r="IJ302" s="16"/>
      <c r="IK302" s="16"/>
      <c r="IL302" s="16"/>
      <c r="IM302" s="16"/>
      <c r="IN302" s="16"/>
      <c r="IO302" s="16"/>
      <c r="IP302" s="16"/>
      <c r="IQ302" s="16"/>
      <c r="IR302" s="16"/>
      <c r="IS302" s="16"/>
      <c r="IT302" s="16"/>
      <c r="IU302" s="16"/>
      <c r="IV302" s="16"/>
    </row>
    <row r="303" spans="1:256" ht="15" customHeight="1" x14ac:dyDescent="0.3">
      <c r="A303" s="25" t="s">
        <v>232</v>
      </c>
      <c r="B303" s="10" t="s">
        <v>21</v>
      </c>
      <c r="C303" s="6"/>
      <c r="D303" s="6"/>
      <c r="E303" s="6"/>
      <c r="F303" s="86" t="s">
        <v>234</v>
      </c>
      <c r="G303" s="92"/>
      <c r="H303" s="86" t="s">
        <v>236</v>
      </c>
      <c r="I303" s="19"/>
      <c r="J303" s="12"/>
      <c r="K303" s="15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  <c r="DG303" s="16"/>
      <c r="DH303" s="16"/>
      <c r="DI303" s="16"/>
      <c r="DJ303" s="16"/>
      <c r="DK303" s="16"/>
      <c r="DL303" s="16"/>
      <c r="DM303" s="16"/>
      <c r="DN303" s="16"/>
      <c r="DO303" s="16"/>
      <c r="DP303" s="16"/>
      <c r="DQ303" s="16"/>
      <c r="DR303" s="16"/>
      <c r="DS303" s="16"/>
      <c r="DT303" s="16"/>
      <c r="DU303" s="16"/>
      <c r="DV303" s="16"/>
      <c r="DW303" s="16"/>
      <c r="DX303" s="16"/>
      <c r="DY303" s="16"/>
      <c r="DZ303" s="16"/>
      <c r="EA303" s="16"/>
      <c r="EB303" s="16"/>
      <c r="EC303" s="16"/>
      <c r="ED303" s="16"/>
      <c r="EE303" s="16"/>
      <c r="EF303" s="16"/>
      <c r="EG303" s="16"/>
      <c r="EH303" s="16"/>
      <c r="EI303" s="16"/>
      <c r="EJ303" s="16"/>
      <c r="EK303" s="16"/>
      <c r="EL303" s="16"/>
      <c r="EM303" s="16"/>
      <c r="EN303" s="16"/>
      <c r="EO303" s="16"/>
      <c r="EP303" s="16"/>
      <c r="EQ303" s="16"/>
      <c r="ER303" s="16"/>
      <c r="ES303" s="16"/>
      <c r="ET303" s="16"/>
      <c r="EU303" s="16"/>
      <c r="EV303" s="16"/>
      <c r="EW303" s="16"/>
      <c r="EX303" s="16"/>
      <c r="EY303" s="16"/>
      <c r="EZ303" s="16"/>
      <c r="FA303" s="16"/>
      <c r="FB303" s="16"/>
      <c r="FC303" s="16"/>
      <c r="FD303" s="16"/>
      <c r="FE303" s="16"/>
      <c r="FF303" s="16"/>
      <c r="FG303" s="16"/>
      <c r="FH303" s="16"/>
      <c r="FI303" s="16"/>
      <c r="FJ303" s="16"/>
      <c r="FK303" s="16"/>
      <c r="FL303" s="16"/>
      <c r="FM303" s="16"/>
      <c r="FN303" s="16"/>
      <c r="FO303" s="16"/>
      <c r="FP303" s="16"/>
      <c r="FQ303" s="16"/>
      <c r="FR303" s="16"/>
      <c r="FS303" s="16"/>
      <c r="FT303" s="16"/>
      <c r="FU303" s="16"/>
      <c r="FV303" s="16"/>
      <c r="FW303" s="16"/>
      <c r="FX303" s="16"/>
      <c r="FY303" s="16"/>
      <c r="FZ303" s="16"/>
      <c r="GA303" s="16"/>
      <c r="GB303" s="16"/>
      <c r="GC303" s="16"/>
      <c r="GD303" s="16"/>
      <c r="GE303" s="16"/>
      <c r="GF303" s="16"/>
      <c r="GG303" s="16"/>
      <c r="GH303" s="16"/>
      <c r="GI303" s="16"/>
      <c r="GJ303" s="16"/>
      <c r="GK303" s="16"/>
      <c r="GL303" s="16"/>
      <c r="GM303" s="16"/>
      <c r="GN303" s="16"/>
      <c r="GO303" s="16"/>
      <c r="GP303" s="16"/>
      <c r="GQ303" s="16"/>
      <c r="GR303" s="16"/>
      <c r="GS303" s="16"/>
      <c r="GT303" s="16"/>
      <c r="GU303" s="16"/>
      <c r="GV303" s="16"/>
      <c r="GW303" s="16"/>
      <c r="GX303" s="16"/>
      <c r="GY303" s="16"/>
      <c r="GZ303" s="16"/>
      <c r="HA303" s="16"/>
      <c r="HB303" s="16"/>
      <c r="HC303" s="16"/>
      <c r="HD303" s="16"/>
      <c r="HE303" s="16"/>
      <c r="HF303" s="16"/>
      <c r="HG303" s="16"/>
      <c r="HH303" s="16"/>
      <c r="HI303" s="16"/>
      <c r="HJ303" s="16"/>
      <c r="HK303" s="16"/>
      <c r="HL303" s="16"/>
      <c r="HM303" s="16"/>
      <c r="HN303" s="16"/>
      <c r="HO303" s="16"/>
      <c r="HP303" s="16"/>
      <c r="HQ303" s="16"/>
      <c r="HR303" s="16"/>
      <c r="HS303" s="16"/>
      <c r="HT303" s="16"/>
      <c r="HU303" s="16"/>
      <c r="HV303" s="16"/>
      <c r="HW303" s="16"/>
      <c r="HX303" s="16"/>
      <c r="HY303" s="16"/>
      <c r="HZ303" s="16"/>
      <c r="IA303" s="16"/>
      <c r="IB303" s="16"/>
      <c r="IC303" s="16"/>
      <c r="ID303" s="16"/>
      <c r="IE303" s="16"/>
      <c r="IF303" s="16"/>
      <c r="IG303" s="16"/>
      <c r="IH303" s="16"/>
      <c r="II303" s="16"/>
      <c r="IJ303" s="16"/>
      <c r="IK303" s="16"/>
      <c r="IL303" s="16"/>
      <c r="IM303" s="16"/>
      <c r="IN303" s="16"/>
      <c r="IO303" s="16"/>
      <c r="IP303" s="16"/>
      <c r="IQ303" s="16"/>
      <c r="IR303" s="16"/>
      <c r="IS303" s="16"/>
      <c r="IT303" s="16"/>
      <c r="IU303" s="16"/>
      <c r="IV303" s="16"/>
    </row>
    <row r="304" spans="1:256" ht="15" customHeight="1" thickBot="1" x14ac:dyDescent="0.35">
      <c r="A304" s="14"/>
      <c r="B304" s="6"/>
      <c r="C304" s="6"/>
      <c r="D304" s="6"/>
      <c r="E304" s="6"/>
      <c r="F304" s="84" t="s">
        <v>2</v>
      </c>
      <c r="G304" s="92"/>
      <c r="H304" s="84" t="s">
        <v>2</v>
      </c>
      <c r="I304" s="19"/>
      <c r="J304" s="12"/>
      <c r="K304" s="15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  <c r="DH304" s="16"/>
      <c r="DI304" s="16"/>
      <c r="DJ304" s="16"/>
      <c r="DK304" s="16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6"/>
      <c r="DW304" s="16"/>
      <c r="DX304" s="16"/>
      <c r="DY304" s="16"/>
      <c r="DZ304" s="16"/>
      <c r="EA304" s="16"/>
      <c r="EB304" s="16"/>
      <c r="EC304" s="16"/>
      <c r="ED304" s="16"/>
      <c r="EE304" s="16"/>
      <c r="EF304" s="16"/>
      <c r="EG304" s="16"/>
      <c r="EH304" s="16"/>
      <c r="EI304" s="16"/>
      <c r="EJ304" s="16"/>
      <c r="EK304" s="16"/>
      <c r="EL304" s="16"/>
      <c r="EM304" s="16"/>
      <c r="EN304" s="16"/>
      <c r="EO304" s="16"/>
      <c r="EP304" s="16"/>
      <c r="EQ304" s="16"/>
      <c r="ER304" s="16"/>
      <c r="ES304" s="16"/>
      <c r="ET304" s="16"/>
      <c r="EU304" s="16"/>
      <c r="EV304" s="16"/>
      <c r="EW304" s="16"/>
      <c r="EX304" s="16"/>
      <c r="EY304" s="16"/>
      <c r="EZ304" s="16"/>
      <c r="FA304" s="16"/>
      <c r="FB304" s="16"/>
      <c r="FC304" s="16"/>
      <c r="FD304" s="16"/>
      <c r="FE304" s="16"/>
      <c r="FF304" s="16"/>
      <c r="FG304" s="16"/>
      <c r="FH304" s="16"/>
      <c r="FI304" s="16"/>
      <c r="FJ304" s="16"/>
      <c r="FK304" s="16"/>
      <c r="FL304" s="16"/>
      <c r="FM304" s="16"/>
      <c r="FN304" s="16"/>
      <c r="FO304" s="16"/>
      <c r="FP304" s="16"/>
      <c r="FQ304" s="16"/>
      <c r="FR304" s="16"/>
      <c r="FS304" s="16"/>
      <c r="FT304" s="16"/>
      <c r="FU304" s="16"/>
      <c r="FV304" s="16"/>
      <c r="FW304" s="16"/>
      <c r="FX304" s="16"/>
      <c r="FY304" s="16"/>
      <c r="FZ304" s="16"/>
      <c r="GA304" s="16"/>
      <c r="GB304" s="16"/>
      <c r="GC304" s="16"/>
      <c r="GD304" s="16"/>
      <c r="GE304" s="16"/>
      <c r="GF304" s="16"/>
      <c r="GG304" s="16"/>
      <c r="GH304" s="16"/>
      <c r="GI304" s="16"/>
      <c r="GJ304" s="16"/>
      <c r="GK304" s="16"/>
      <c r="GL304" s="16"/>
      <c r="GM304" s="16"/>
      <c r="GN304" s="16"/>
      <c r="GO304" s="16"/>
      <c r="GP304" s="16"/>
      <c r="GQ304" s="16"/>
      <c r="GR304" s="16"/>
      <c r="GS304" s="16"/>
      <c r="GT304" s="16"/>
      <c r="GU304" s="16"/>
      <c r="GV304" s="16"/>
      <c r="GW304" s="16"/>
      <c r="GX304" s="16"/>
      <c r="GY304" s="16"/>
      <c r="GZ304" s="16"/>
      <c r="HA304" s="16"/>
      <c r="HB304" s="16"/>
      <c r="HC304" s="16"/>
      <c r="HD304" s="16"/>
      <c r="HE304" s="16"/>
      <c r="HF304" s="16"/>
      <c r="HG304" s="16"/>
      <c r="HH304" s="16"/>
      <c r="HI304" s="16"/>
      <c r="HJ304" s="16"/>
      <c r="HK304" s="16"/>
      <c r="HL304" s="16"/>
      <c r="HM304" s="16"/>
      <c r="HN304" s="16"/>
      <c r="HO304" s="16"/>
      <c r="HP304" s="16"/>
      <c r="HQ304" s="16"/>
      <c r="HR304" s="16"/>
      <c r="HS304" s="16"/>
      <c r="HT304" s="16"/>
      <c r="HU304" s="16"/>
      <c r="HV304" s="16"/>
      <c r="HW304" s="16"/>
      <c r="HX304" s="16"/>
      <c r="HY304" s="16"/>
      <c r="HZ304" s="16"/>
      <c r="IA304" s="16"/>
      <c r="IB304" s="16"/>
      <c r="IC304" s="16"/>
      <c r="ID304" s="16"/>
      <c r="IE304" s="16"/>
      <c r="IF304" s="16"/>
      <c r="IG304" s="16"/>
      <c r="IH304" s="16"/>
      <c r="II304" s="16"/>
      <c r="IJ304" s="16"/>
      <c r="IK304" s="16"/>
      <c r="IL304" s="16"/>
      <c r="IM304" s="16"/>
      <c r="IN304" s="16"/>
      <c r="IO304" s="16"/>
      <c r="IP304" s="16"/>
      <c r="IQ304" s="16"/>
      <c r="IR304" s="16"/>
      <c r="IS304" s="16"/>
      <c r="IT304" s="16"/>
      <c r="IU304" s="16"/>
      <c r="IV304" s="16"/>
    </row>
    <row r="305" spans="1:256" ht="15" hidden="1" customHeight="1" x14ac:dyDescent="0.3">
      <c r="A305" s="14"/>
      <c r="B305" s="9" t="s">
        <v>207</v>
      </c>
      <c r="C305" s="6"/>
      <c r="D305" s="6"/>
      <c r="E305" s="6"/>
      <c r="F305" s="78"/>
      <c r="G305" s="8"/>
      <c r="H305" s="78"/>
      <c r="I305" s="19"/>
      <c r="J305" s="12"/>
      <c r="K305" s="15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  <c r="DH305" s="16"/>
      <c r="DI305" s="16"/>
      <c r="DJ305" s="16"/>
      <c r="DK305" s="16"/>
      <c r="DL305" s="16"/>
      <c r="DM305" s="16"/>
      <c r="DN305" s="16"/>
      <c r="DO305" s="16"/>
      <c r="DP305" s="16"/>
      <c r="DQ305" s="16"/>
      <c r="DR305" s="16"/>
      <c r="DS305" s="16"/>
      <c r="DT305" s="16"/>
      <c r="DU305" s="16"/>
      <c r="DV305" s="16"/>
      <c r="DW305" s="16"/>
      <c r="DX305" s="16"/>
      <c r="DY305" s="16"/>
      <c r="DZ305" s="16"/>
      <c r="EA305" s="16"/>
      <c r="EB305" s="16"/>
      <c r="EC305" s="16"/>
      <c r="ED305" s="16"/>
      <c r="EE305" s="16"/>
      <c r="EF305" s="16"/>
      <c r="EG305" s="16"/>
      <c r="EH305" s="16"/>
      <c r="EI305" s="16"/>
      <c r="EJ305" s="16"/>
      <c r="EK305" s="16"/>
      <c r="EL305" s="16"/>
      <c r="EM305" s="16"/>
      <c r="EN305" s="16"/>
      <c r="EO305" s="16"/>
      <c r="EP305" s="16"/>
      <c r="EQ305" s="16"/>
      <c r="ER305" s="16"/>
      <c r="ES305" s="16"/>
      <c r="ET305" s="16"/>
      <c r="EU305" s="16"/>
      <c r="EV305" s="16"/>
      <c r="EW305" s="16"/>
      <c r="EX305" s="16"/>
      <c r="EY305" s="16"/>
      <c r="EZ305" s="16"/>
      <c r="FA305" s="16"/>
      <c r="FB305" s="16"/>
      <c r="FC305" s="16"/>
      <c r="FD305" s="16"/>
      <c r="FE305" s="16"/>
      <c r="FF305" s="16"/>
      <c r="FG305" s="16"/>
      <c r="FH305" s="16"/>
      <c r="FI305" s="16"/>
      <c r="FJ305" s="16"/>
      <c r="FK305" s="16"/>
      <c r="FL305" s="16"/>
      <c r="FM305" s="16"/>
      <c r="FN305" s="16"/>
      <c r="FO305" s="16"/>
      <c r="FP305" s="16"/>
      <c r="FQ305" s="16"/>
      <c r="FR305" s="16"/>
      <c r="FS305" s="16"/>
      <c r="FT305" s="16"/>
      <c r="FU305" s="16"/>
      <c r="FV305" s="16"/>
      <c r="FW305" s="16"/>
      <c r="FX305" s="16"/>
      <c r="FY305" s="16"/>
      <c r="FZ305" s="16"/>
      <c r="GA305" s="16"/>
      <c r="GB305" s="16"/>
      <c r="GC305" s="16"/>
      <c r="GD305" s="16"/>
      <c r="GE305" s="16"/>
      <c r="GF305" s="16"/>
      <c r="GG305" s="16"/>
      <c r="GH305" s="16"/>
      <c r="GI305" s="16"/>
      <c r="GJ305" s="16"/>
      <c r="GK305" s="16"/>
      <c r="GL305" s="16"/>
      <c r="GM305" s="16"/>
      <c r="GN305" s="16"/>
      <c r="GO305" s="16"/>
      <c r="GP305" s="16"/>
      <c r="GQ305" s="16"/>
      <c r="GR305" s="16"/>
      <c r="GS305" s="16"/>
      <c r="GT305" s="16"/>
      <c r="GU305" s="16"/>
      <c r="GV305" s="16"/>
      <c r="GW305" s="16"/>
      <c r="GX305" s="16"/>
      <c r="GY305" s="16"/>
      <c r="GZ305" s="16"/>
      <c r="HA305" s="16"/>
      <c r="HB305" s="16"/>
      <c r="HC305" s="16"/>
      <c r="HD305" s="16"/>
      <c r="HE305" s="16"/>
      <c r="HF305" s="16"/>
      <c r="HG305" s="16"/>
      <c r="HH305" s="16"/>
      <c r="HI305" s="16"/>
      <c r="HJ305" s="16"/>
      <c r="HK305" s="16"/>
      <c r="HL305" s="16"/>
      <c r="HM305" s="16"/>
      <c r="HN305" s="16"/>
      <c r="HO305" s="16"/>
      <c r="HP305" s="16"/>
      <c r="HQ305" s="16"/>
      <c r="HR305" s="16"/>
      <c r="HS305" s="16"/>
      <c r="HT305" s="16"/>
      <c r="HU305" s="16"/>
      <c r="HV305" s="16"/>
      <c r="HW305" s="16"/>
      <c r="HX305" s="16"/>
      <c r="HY305" s="16"/>
      <c r="HZ305" s="16"/>
      <c r="IA305" s="16"/>
      <c r="IB305" s="16"/>
      <c r="IC305" s="16"/>
      <c r="ID305" s="16"/>
      <c r="IE305" s="16"/>
      <c r="IF305" s="16"/>
      <c r="IG305" s="16"/>
      <c r="IH305" s="16"/>
      <c r="II305" s="16"/>
      <c r="IJ305" s="16"/>
      <c r="IK305" s="16"/>
      <c r="IL305" s="16"/>
      <c r="IM305" s="16"/>
      <c r="IN305" s="16"/>
      <c r="IO305" s="16"/>
      <c r="IP305" s="16"/>
      <c r="IQ305" s="16"/>
      <c r="IR305" s="16"/>
      <c r="IS305" s="16"/>
      <c r="IT305" s="16"/>
      <c r="IU305" s="16"/>
      <c r="IV305" s="16"/>
    </row>
    <row r="306" spans="1:256" ht="15" hidden="1" customHeight="1" x14ac:dyDescent="0.3">
      <c r="A306" s="14"/>
      <c r="C306" s="79" t="s">
        <v>158</v>
      </c>
      <c r="D306" s="74"/>
      <c r="E306" s="74"/>
      <c r="F306" s="112"/>
      <c r="G306" s="80"/>
      <c r="H306" s="112"/>
      <c r="I306" s="19"/>
      <c r="J306" s="12"/>
      <c r="K306" s="15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  <c r="DH306" s="16"/>
      <c r="DI306" s="16"/>
      <c r="DJ306" s="16"/>
      <c r="DK306" s="16"/>
      <c r="DL306" s="16"/>
      <c r="DM306" s="16"/>
      <c r="DN306" s="16"/>
      <c r="DO306" s="16"/>
      <c r="DP306" s="16"/>
      <c r="DQ306" s="16"/>
      <c r="DR306" s="16"/>
      <c r="DS306" s="16"/>
      <c r="DT306" s="16"/>
      <c r="DU306" s="16"/>
      <c r="DV306" s="16"/>
      <c r="DW306" s="16"/>
      <c r="DX306" s="16"/>
      <c r="DY306" s="16"/>
      <c r="DZ306" s="16"/>
      <c r="EA306" s="16"/>
      <c r="EB306" s="16"/>
      <c r="EC306" s="16"/>
      <c r="ED306" s="16"/>
      <c r="EE306" s="16"/>
      <c r="EF306" s="16"/>
      <c r="EG306" s="16"/>
      <c r="EH306" s="16"/>
      <c r="EI306" s="16"/>
      <c r="EJ306" s="16"/>
      <c r="EK306" s="16"/>
      <c r="EL306" s="16"/>
      <c r="EM306" s="16"/>
      <c r="EN306" s="16"/>
      <c r="EO306" s="16"/>
      <c r="EP306" s="16"/>
      <c r="EQ306" s="16"/>
      <c r="ER306" s="16"/>
      <c r="ES306" s="16"/>
      <c r="ET306" s="16"/>
      <c r="EU306" s="16"/>
      <c r="EV306" s="16"/>
      <c r="EW306" s="16"/>
      <c r="EX306" s="16"/>
      <c r="EY306" s="16"/>
      <c r="EZ306" s="16"/>
      <c r="FA306" s="16"/>
      <c r="FB306" s="16"/>
      <c r="FC306" s="16"/>
      <c r="FD306" s="16"/>
      <c r="FE306" s="16"/>
      <c r="FF306" s="16"/>
      <c r="FG306" s="16"/>
      <c r="FH306" s="16"/>
      <c r="FI306" s="16"/>
      <c r="FJ306" s="16"/>
      <c r="FK306" s="16"/>
      <c r="FL306" s="16"/>
      <c r="FM306" s="16"/>
      <c r="FN306" s="16"/>
      <c r="FO306" s="16"/>
      <c r="FP306" s="16"/>
      <c r="FQ306" s="16"/>
      <c r="FR306" s="16"/>
      <c r="FS306" s="16"/>
      <c r="FT306" s="16"/>
      <c r="FU306" s="16"/>
      <c r="FV306" s="16"/>
      <c r="FW306" s="16"/>
      <c r="FX306" s="16"/>
      <c r="FY306" s="16"/>
      <c r="FZ306" s="16"/>
      <c r="GA306" s="16"/>
      <c r="GB306" s="16"/>
      <c r="GC306" s="16"/>
      <c r="GD306" s="16"/>
      <c r="GE306" s="16"/>
      <c r="GF306" s="16"/>
      <c r="GG306" s="16"/>
      <c r="GH306" s="16"/>
      <c r="GI306" s="16"/>
      <c r="GJ306" s="16"/>
      <c r="GK306" s="16"/>
      <c r="GL306" s="16"/>
      <c r="GM306" s="16"/>
      <c r="GN306" s="16"/>
      <c r="GO306" s="16"/>
      <c r="GP306" s="16"/>
      <c r="GQ306" s="16"/>
      <c r="GR306" s="16"/>
      <c r="GS306" s="16"/>
      <c r="GT306" s="16"/>
      <c r="GU306" s="16"/>
      <c r="GV306" s="16"/>
      <c r="GW306" s="16"/>
      <c r="GX306" s="16"/>
      <c r="GY306" s="16"/>
      <c r="GZ306" s="16"/>
      <c r="HA306" s="16"/>
      <c r="HB306" s="16"/>
      <c r="HC306" s="16"/>
      <c r="HD306" s="16"/>
      <c r="HE306" s="16"/>
      <c r="HF306" s="16"/>
      <c r="HG306" s="16"/>
      <c r="HH306" s="16"/>
      <c r="HI306" s="16"/>
      <c r="HJ306" s="16"/>
      <c r="HK306" s="16"/>
      <c r="HL306" s="16"/>
      <c r="HM306" s="16"/>
      <c r="HN306" s="16"/>
      <c r="HO306" s="16"/>
      <c r="HP306" s="16"/>
      <c r="HQ306" s="16"/>
      <c r="HR306" s="16"/>
      <c r="HS306" s="16"/>
      <c r="HT306" s="16"/>
      <c r="HU306" s="16"/>
      <c r="HV306" s="16"/>
      <c r="HW306" s="16"/>
      <c r="HX306" s="16"/>
      <c r="HY306" s="16"/>
      <c r="HZ306" s="16"/>
      <c r="IA306" s="16"/>
      <c r="IB306" s="16"/>
      <c r="IC306" s="16"/>
      <c r="ID306" s="16"/>
      <c r="IE306" s="16"/>
      <c r="IF306" s="16"/>
      <c r="IG306" s="16"/>
      <c r="IH306" s="16"/>
      <c r="II306" s="16"/>
      <c r="IJ306" s="16"/>
      <c r="IK306" s="16"/>
      <c r="IL306" s="16"/>
      <c r="IM306" s="16"/>
      <c r="IN306" s="16"/>
      <c r="IO306" s="16"/>
      <c r="IP306" s="16"/>
      <c r="IQ306" s="16"/>
      <c r="IR306" s="16"/>
      <c r="IS306" s="16"/>
      <c r="IT306" s="16"/>
      <c r="IU306" s="16"/>
      <c r="IV306" s="16"/>
    </row>
    <row r="307" spans="1:256" ht="15" hidden="1" customHeight="1" x14ac:dyDescent="0.3">
      <c r="A307" s="14"/>
      <c r="C307" s="79" t="s">
        <v>208</v>
      </c>
      <c r="D307" s="74"/>
      <c r="E307" s="74"/>
      <c r="F307" s="112"/>
      <c r="G307" s="80"/>
      <c r="H307" s="112"/>
      <c r="I307" s="19"/>
      <c r="J307" s="12"/>
      <c r="K307" s="15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  <c r="DD307" s="16"/>
      <c r="DE307" s="16"/>
      <c r="DF307" s="16"/>
      <c r="DG307" s="16"/>
      <c r="DH307" s="16"/>
      <c r="DI307" s="16"/>
      <c r="DJ307" s="16"/>
      <c r="DK307" s="16"/>
      <c r="DL307" s="16"/>
      <c r="DM307" s="16"/>
      <c r="DN307" s="16"/>
      <c r="DO307" s="16"/>
      <c r="DP307" s="16"/>
      <c r="DQ307" s="16"/>
      <c r="DR307" s="16"/>
      <c r="DS307" s="16"/>
      <c r="DT307" s="16"/>
      <c r="DU307" s="16"/>
      <c r="DV307" s="16"/>
      <c r="DW307" s="16"/>
      <c r="DX307" s="16"/>
      <c r="DY307" s="16"/>
      <c r="DZ307" s="16"/>
      <c r="EA307" s="16"/>
      <c r="EB307" s="16"/>
      <c r="EC307" s="16"/>
      <c r="ED307" s="16"/>
      <c r="EE307" s="16"/>
      <c r="EF307" s="16"/>
      <c r="EG307" s="16"/>
      <c r="EH307" s="16"/>
      <c r="EI307" s="16"/>
      <c r="EJ307" s="16"/>
      <c r="EK307" s="16"/>
      <c r="EL307" s="16"/>
      <c r="EM307" s="16"/>
      <c r="EN307" s="16"/>
      <c r="EO307" s="16"/>
      <c r="EP307" s="16"/>
      <c r="EQ307" s="16"/>
      <c r="ER307" s="16"/>
      <c r="ES307" s="16"/>
      <c r="ET307" s="16"/>
      <c r="EU307" s="16"/>
      <c r="EV307" s="16"/>
      <c r="EW307" s="16"/>
      <c r="EX307" s="16"/>
      <c r="EY307" s="16"/>
      <c r="EZ307" s="16"/>
      <c r="FA307" s="16"/>
      <c r="FB307" s="16"/>
      <c r="FC307" s="16"/>
      <c r="FD307" s="16"/>
      <c r="FE307" s="16"/>
      <c r="FF307" s="16"/>
      <c r="FG307" s="16"/>
      <c r="FH307" s="16"/>
      <c r="FI307" s="16"/>
      <c r="FJ307" s="16"/>
      <c r="FK307" s="16"/>
      <c r="FL307" s="16"/>
      <c r="FM307" s="16"/>
      <c r="FN307" s="16"/>
      <c r="FO307" s="16"/>
      <c r="FP307" s="16"/>
      <c r="FQ307" s="16"/>
      <c r="FR307" s="16"/>
      <c r="FS307" s="16"/>
      <c r="FT307" s="16"/>
      <c r="FU307" s="16"/>
      <c r="FV307" s="16"/>
      <c r="FW307" s="16"/>
      <c r="FX307" s="16"/>
      <c r="FY307" s="16"/>
      <c r="FZ307" s="16"/>
      <c r="GA307" s="16"/>
      <c r="GB307" s="16"/>
      <c r="GC307" s="16"/>
      <c r="GD307" s="16"/>
      <c r="GE307" s="16"/>
      <c r="GF307" s="16"/>
      <c r="GG307" s="16"/>
      <c r="GH307" s="16"/>
      <c r="GI307" s="16"/>
      <c r="GJ307" s="16"/>
      <c r="GK307" s="16"/>
      <c r="GL307" s="16"/>
      <c r="GM307" s="16"/>
      <c r="GN307" s="16"/>
      <c r="GO307" s="16"/>
      <c r="GP307" s="16"/>
      <c r="GQ307" s="16"/>
      <c r="GR307" s="16"/>
      <c r="GS307" s="16"/>
      <c r="GT307" s="16"/>
      <c r="GU307" s="16"/>
      <c r="GV307" s="16"/>
      <c r="GW307" s="16"/>
      <c r="GX307" s="16"/>
      <c r="GY307" s="16"/>
      <c r="GZ307" s="16"/>
      <c r="HA307" s="16"/>
      <c r="HB307" s="16"/>
      <c r="HC307" s="16"/>
      <c r="HD307" s="16"/>
      <c r="HE307" s="16"/>
      <c r="HF307" s="16"/>
      <c r="HG307" s="16"/>
      <c r="HH307" s="16"/>
      <c r="HI307" s="16"/>
      <c r="HJ307" s="16"/>
      <c r="HK307" s="16"/>
      <c r="HL307" s="16"/>
      <c r="HM307" s="16"/>
      <c r="HN307" s="16"/>
      <c r="HO307" s="16"/>
      <c r="HP307" s="16"/>
      <c r="HQ307" s="16"/>
      <c r="HR307" s="16"/>
      <c r="HS307" s="16"/>
      <c r="HT307" s="16"/>
      <c r="HU307" s="16"/>
      <c r="HV307" s="16"/>
      <c r="HW307" s="16"/>
      <c r="HX307" s="16"/>
      <c r="HY307" s="16"/>
      <c r="HZ307" s="16"/>
      <c r="IA307" s="16"/>
      <c r="IB307" s="16"/>
      <c r="IC307" s="16"/>
      <c r="ID307" s="16"/>
      <c r="IE307" s="16"/>
      <c r="IF307" s="16"/>
      <c r="IG307" s="16"/>
      <c r="IH307" s="16"/>
      <c r="II307" s="16"/>
      <c r="IJ307" s="16"/>
      <c r="IK307" s="16"/>
      <c r="IL307" s="16"/>
      <c r="IM307" s="16"/>
      <c r="IN307" s="16"/>
      <c r="IO307" s="16"/>
      <c r="IP307" s="16"/>
      <c r="IQ307" s="16"/>
      <c r="IR307" s="16"/>
      <c r="IS307" s="16"/>
      <c r="IT307" s="16"/>
      <c r="IU307" s="16"/>
      <c r="IV307" s="16"/>
    </row>
    <row r="308" spans="1:256" ht="15" hidden="1" customHeight="1" x14ac:dyDescent="0.3">
      <c r="A308" s="6"/>
      <c r="B308" s="9" t="s">
        <v>93</v>
      </c>
      <c r="C308" s="6"/>
      <c r="D308" s="6"/>
      <c r="E308" s="6"/>
      <c r="F308" s="25"/>
      <c r="G308" s="8"/>
      <c r="H308" s="25"/>
      <c r="I308" s="19"/>
      <c r="J308" s="12"/>
      <c r="K308" s="33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  <c r="AV308" s="16"/>
      <c r="AW308" s="16"/>
      <c r="AX308" s="16"/>
      <c r="AY308" s="16"/>
      <c r="AZ308" s="16"/>
      <c r="BA308" s="16"/>
      <c r="BB308" s="16"/>
      <c r="BC308" s="16"/>
      <c r="BD308" s="16"/>
      <c r="BE308" s="16"/>
      <c r="BF308" s="16"/>
      <c r="BG308" s="16"/>
      <c r="BH308" s="16"/>
      <c r="BI308" s="16"/>
      <c r="BJ308" s="16"/>
      <c r="BK308" s="16"/>
      <c r="BL308" s="16"/>
      <c r="BM308" s="16"/>
      <c r="BN308" s="16"/>
      <c r="BO308" s="16"/>
      <c r="BP308" s="16"/>
      <c r="BQ308" s="16"/>
      <c r="BR308" s="16"/>
      <c r="BS308" s="16"/>
      <c r="BT308" s="16"/>
      <c r="BU308" s="16"/>
      <c r="BV308" s="16"/>
      <c r="BW308" s="16"/>
      <c r="BX308" s="16"/>
      <c r="BY308" s="16"/>
      <c r="BZ308" s="16"/>
      <c r="CA308" s="16"/>
      <c r="CB308" s="16"/>
      <c r="CC308" s="16"/>
      <c r="CD308" s="16"/>
      <c r="CE308" s="16"/>
      <c r="CF308" s="16"/>
      <c r="CG308" s="16"/>
      <c r="CH308" s="16"/>
      <c r="CI308" s="16"/>
      <c r="CJ308" s="16"/>
      <c r="CK308" s="16"/>
      <c r="CL308" s="16"/>
      <c r="CM308" s="16"/>
      <c r="CN308" s="16"/>
      <c r="CO308" s="16"/>
      <c r="CP308" s="16"/>
      <c r="CQ308" s="16"/>
      <c r="CR308" s="16"/>
      <c r="CS308" s="16"/>
      <c r="CT308" s="16"/>
      <c r="CU308" s="16"/>
      <c r="CV308" s="16"/>
      <c r="CW308" s="16"/>
      <c r="CX308" s="16"/>
      <c r="CY308" s="16"/>
      <c r="CZ308" s="16"/>
      <c r="DA308" s="16"/>
      <c r="DB308" s="16"/>
      <c r="DC308" s="16"/>
      <c r="DD308" s="16"/>
      <c r="DE308" s="16"/>
      <c r="DF308" s="16"/>
      <c r="DG308" s="16"/>
      <c r="DH308" s="16"/>
      <c r="DI308" s="16"/>
      <c r="DJ308" s="16"/>
      <c r="DK308" s="16"/>
      <c r="DL308" s="16"/>
      <c r="DM308" s="16"/>
      <c r="DN308" s="16"/>
      <c r="DO308" s="16"/>
      <c r="DP308" s="16"/>
      <c r="DQ308" s="16"/>
      <c r="DR308" s="16"/>
      <c r="DS308" s="16"/>
      <c r="DT308" s="16"/>
      <c r="DU308" s="16"/>
      <c r="DV308" s="16"/>
      <c r="DW308" s="16"/>
      <c r="DX308" s="16"/>
      <c r="DY308" s="16"/>
      <c r="DZ308" s="16"/>
      <c r="EA308" s="16"/>
      <c r="EB308" s="16"/>
      <c r="EC308" s="16"/>
      <c r="ED308" s="16"/>
      <c r="EE308" s="16"/>
      <c r="EF308" s="16"/>
      <c r="EG308" s="16"/>
      <c r="EH308" s="16"/>
      <c r="EI308" s="16"/>
      <c r="EJ308" s="16"/>
      <c r="EK308" s="16"/>
      <c r="EL308" s="16"/>
      <c r="EM308" s="16"/>
      <c r="EN308" s="16"/>
      <c r="EO308" s="16"/>
      <c r="EP308" s="16"/>
      <c r="EQ308" s="16"/>
      <c r="ER308" s="16"/>
      <c r="ES308" s="16"/>
      <c r="ET308" s="16"/>
      <c r="EU308" s="16"/>
      <c r="EV308" s="16"/>
      <c r="EW308" s="16"/>
      <c r="EX308" s="16"/>
      <c r="EY308" s="16"/>
      <c r="EZ308" s="16"/>
      <c r="FA308" s="16"/>
      <c r="FB308" s="16"/>
      <c r="FC308" s="16"/>
      <c r="FD308" s="16"/>
      <c r="FE308" s="16"/>
      <c r="FF308" s="16"/>
      <c r="FG308" s="16"/>
      <c r="FH308" s="16"/>
      <c r="FI308" s="16"/>
      <c r="FJ308" s="16"/>
      <c r="FK308" s="16"/>
      <c r="FL308" s="16"/>
      <c r="FM308" s="16"/>
      <c r="FN308" s="16"/>
      <c r="FO308" s="16"/>
      <c r="FP308" s="16"/>
      <c r="FQ308" s="16"/>
      <c r="FR308" s="16"/>
      <c r="FS308" s="16"/>
      <c r="FT308" s="16"/>
      <c r="FU308" s="16"/>
      <c r="FV308" s="16"/>
      <c r="FW308" s="16"/>
      <c r="FX308" s="16"/>
      <c r="FY308" s="16"/>
      <c r="FZ308" s="16"/>
      <c r="GA308" s="16"/>
      <c r="GB308" s="16"/>
      <c r="GC308" s="16"/>
      <c r="GD308" s="16"/>
      <c r="GE308" s="16"/>
      <c r="GF308" s="16"/>
      <c r="GG308" s="16"/>
      <c r="GH308" s="16"/>
      <c r="GI308" s="16"/>
      <c r="GJ308" s="16"/>
      <c r="GK308" s="16"/>
      <c r="GL308" s="16"/>
      <c r="GM308" s="16"/>
      <c r="GN308" s="16"/>
      <c r="GO308" s="16"/>
      <c r="GP308" s="16"/>
      <c r="GQ308" s="16"/>
      <c r="GR308" s="16"/>
      <c r="GS308" s="16"/>
      <c r="GT308" s="16"/>
      <c r="GU308" s="16"/>
      <c r="GV308" s="16"/>
      <c r="GW308" s="16"/>
      <c r="GX308" s="16"/>
      <c r="GY308" s="16"/>
      <c r="GZ308" s="16"/>
      <c r="HA308" s="16"/>
      <c r="HB308" s="16"/>
      <c r="HC308" s="16"/>
      <c r="HD308" s="16"/>
      <c r="HE308" s="16"/>
      <c r="HF308" s="16"/>
      <c r="HG308" s="16"/>
      <c r="HH308" s="16"/>
      <c r="HI308" s="16"/>
      <c r="HJ308" s="16"/>
      <c r="HK308" s="16"/>
      <c r="HL308" s="16"/>
      <c r="HM308" s="16"/>
      <c r="HN308" s="16"/>
      <c r="HO308" s="16"/>
      <c r="HP308" s="16"/>
      <c r="HQ308" s="16"/>
      <c r="HR308" s="16"/>
      <c r="HS308" s="16"/>
      <c r="HT308" s="16"/>
      <c r="HU308" s="16"/>
      <c r="HV308" s="16"/>
      <c r="HW308" s="16"/>
      <c r="HX308" s="16"/>
      <c r="HY308" s="16"/>
      <c r="HZ308" s="16"/>
      <c r="IA308" s="16"/>
      <c r="IB308" s="16"/>
      <c r="IC308" s="16"/>
      <c r="ID308" s="16"/>
      <c r="IE308" s="16"/>
      <c r="IF308" s="16"/>
      <c r="IG308" s="16"/>
      <c r="IH308" s="16"/>
      <c r="II308" s="16"/>
      <c r="IJ308" s="16"/>
      <c r="IK308" s="16"/>
      <c r="IL308" s="16"/>
      <c r="IM308" s="16"/>
      <c r="IN308" s="16"/>
      <c r="IO308" s="16"/>
      <c r="IP308" s="16"/>
      <c r="IQ308" s="16"/>
      <c r="IR308" s="16"/>
      <c r="IS308" s="16"/>
      <c r="IT308" s="16"/>
      <c r="IU308" s="16"/>
      <c r="IV308" s="16"/>
    </row>
    <row r="309" spans="1:256" ht="15" customHeight="1" x14ac:dyDescent="0.3">
      <c r="A309" s="6"/>
      <c r="B309" s="9" t="s">
        <v>105</v>
      </c>
      <c r="C309" s="6"/>
      <c r="D309" s="6"/>
      <c r="E309" s="19"/>
      <c r="F309" s="8">
        <v>2741</v>
      </c>
      <c r="G309" s="8"/>
      <c r="H309" s="8"/>
      <c r="I309" s="19"/>
      <c r="J309" s="12"/>
      <c r="K309" s="15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  <c r="AV309" s="16"/>
      <c r="AW309" s="16"/>
      <c r="AX309" s="16"/>
      <c r="AY309" s="16"/>
      <c r="AZ309" s="16"/>
      <c r="BA309" s="16"/>
      <c r="BB309" s="16"/>
      <c r="BC309" s="16"/>
      <c r="BD309" s="16"/>
      <c r="BE309" s="16"/>
      <c r="BF309" s="16"/>
      <c r="BG309" s="16"/>
      <c r="BH309" s="16"/>
      <c r="BI309" s="16"/>
      <c r="BJ309" s="16"/>
      <c r="BK309" s="16"/>
      <c r="BL309" s="16"/>
      <c r="BM309" s="16"/>
      <c r="BN309" s="16"/>
      <c r="BO309" s="16"/>
      <c r="BP309" s="16"/>
      <c r="BQ309" s="16"/>
      <c r="BR309" s="16"/>
      <c r="BS309" s="16"/>
      <c r="BT309" s="16"/>
      <c r="BU309" s="16"/>
      <c r="BV309" s="16"/>
      <c r="BW309" s="16"/>
      <c r="BX309" s="16"/>
      <c r="BY309" s="16"/>
      <c r="BZ309" s="16"/>
      <c r="CA309" s="16"/>
      <c r="CB309" s="16"/>
      <c r="CC309" s="16"/>
      <c r="CD309" s="16"/>
      <c r="CE309" s="16"/>
      <c r="CF309" s="16"/>
      <c r="CG309" s="16"/>
      <c r="CH309" s="16"/>
      <c r="CI309" s="16"/>
      <c r="CJ309" s="16"/>
      <c r="CK309" s="16"/>
      <c r="CL309" s="16"/>
      <c r="CM309" s="16"/>
      <c r="CN309" s="16"/>
      <c r="CO309" s="16"/>
      <c r="CP309" s="16"/>
      <c r="CQ309" s="16"/>
      <c r="CR309" s="16"/>
      <c r="CS309" s="16"/>
      <c r="CT309" s="16"/>
      <c r="CU309" s="16"/>
      <c r="CV309" s="16"/>
      <c r="CW309" s="16"/>
      <c r="CX309" s="16"/>
      <c r="CY309" s="16"/>
      <c r="CZ309" s="16"/>
      <c r="DA309" s="16"/>
      <c r="DB309" s="16"/>
      <c r="DC309" s="16"/>
      <c r="DD309" s="16"/>
      <c r="DE309" s="16"/>
      <c r="DF309" s="16"/>
      <c r="DG309" s="16"/>
      <c r="DH309" s="16"/>
      <c r="DI309" s="16"/>
      <c r="DJ309" s="16"/>
      <c r="DK309" s="16"/>
      <c r="DL309" s="16"/>
      <c r="DM309" s="16"/>
      <c r="DN309" s="16"/>
      <c r="DO309" s="16"/>
      <c r="DP309" s="16"/>
      <c r="DQ309" s="16"/>
      <c r="DR309" s="16"/>
      <c r="DS309" s="16"/>
      <c r="DT309" s="16"/>
      <c r="DU309" s="16"/>
      <c r="DV309" s="16"/>
      <c r="DW309" s="16"/>
      <c r="DX309" s="16"/>
      <c r="DY309" s="16"/>
      <c r="DZ309" s="16"/>
      <c r="EA309" s="16"/>
      <c r="EB309" s="16"/>
      <c r="EC309" s="16"/>
      <c r="ED309" s="16"/>
      <c r="EE309" s="16"/>
      <c r="EF309" s="16"/>
      <c r="EG309" s="16"/>
      <c r="EH309" s="16"/>
      <c r="EI309" s="16"/>
      <c r="EJ309" s="16"/>
      <c r="EK309" s="16"/>
      <c r="EL309" s="16"/>
      <c r="EM309" s="16"/>
      <c r="EN309" s="16"/>
      <c r="EO309" s="16"/>
      <c r="EP309" s="16"/>
      <c r="EQ309" s="16"/>
      <c r="ER309" s="16"/>
      <c r="ES309" s="16"/>
      <c r="ET309" s="16"/>
      <c r="EU309" s="16"/>
      <c r="EV309" s="16"/>
      <c r="EW309" s="16"/>
      <c r="EX309" s="16"/>
      <c r="EY309" s="16"/>
      <c r="EZ309" s="16"/>
      <c r="FA309" s="16"/>
      <c r="FB309" s="16"/>
      <c r="FC309" s="16"/>
      <c r="FD309" s="16"/>
      <c r="FE309" s="16"/>
      <c r="FF309" s="16"/>
      <c r="FG309" s="16"/>
      <c r="FH309" s="16"/>
      <c r="FI309" s="16"/>
      <c r="FJ309" s="16"/>
      <c r="FK309" s="16"/>
      <c r="FL309" s="16"/>
      <c r="FM309" s="16"/>
      <c r="FN309" s="16"/>
      <c r="FO309" s="16"/>
      <c r="FP309" s="16"/>
      <c r="FQ309" s="16"/>
      <c r="FR309" s="16"/>
      <c r="FS309" s="16"/>
      <c r="FT309" s="16"/>
      <c r="FU309" s="16"/>
      <c r="FV309" s="16"/>
      <c r="FW309" s="16"/>
      <c r="FX309" s="16"/>
      <c r="FY309" s="16"/>
      <c r="FZ309" s="16"/>
      <c r="GA309" s="16"/>
      <c r="GB309" s="16"/>
      <c r="GC309" s="16"/>
      <c r="GD309" s="16"/>
      <c r="GE309" s="16"/>
      <c r="GF309" s="16"/>
      <c r="GG309" s="16"/>
      <c r="GH309" s="16"/>
      <c r="GI309" s="16"/>
      <c r="GJ309" s="16"/>
      <c r="GK309" s="16"/>
      <c r="GL309" s="16"/>
      <c r="GM309" s="16"/>
      <c r="GN309" s="16"/>
      <c r="GO309" s="16"/>
      <c r="GP309" s="16"/>
      <c r="GQ309" s="16"/>
      <c r="GR309" s="16"/>
      <c r="GS309" s="16"/>
      <c r="GT309" s="16"/>
      <c r="GU309" s="16"/>
      <c r="GV309" s="16"/>
      <c r="GW309" s="16"/>
      <c r="GX309" s="16"/>
      <c r="GY309" s="16"/>
      <c r="GZ309" s="16"/>
      <c r="HA309" s="16"/>
      <c r="HB309" s="16"/>
      <c r="HC309" s="16"/>
      <c r="HD309" s="16"/>
      <c r="HE309" s="16"/>
      <c r="HF309" s="16"/>
      <c r="HG309" s="16"/>
      <c r="HH309" s="16"/>
      <c r="HI309" s="16"/>
      <c r="HJ309" s="16"/>
      <c r="HK309" s="16"/>
      <c r="HL309" s="16"/>
      <c r="HM309" s="16"/>
      <c r="HN309" s="16"/>
      <c r="HO309" s="16"/>
      <c r="HP309" s="16"/>
      <c r="HQ309" s="16"/>
      <c r="HR309" s="16"/>
      <c r="HS309" s="16"/>
      <c r="HT309" s="16"/>
      <c r="HU309" s="16"/>
      <c r="HV309" s="16"/>
      <c r="HW309" s="16"/>
      <c r="HX309" s="16"/>
      <c r="HY309" s="16"/>
      <c r="HZ309" s="16"/>
      <c r="IA309" s="16"/>
      <c r="IB309" s="16"/>
      <c r="IC309" s="16"/>
      <c r="ID309" s="16"/>
      <c r="IE309" s="16"/>
      <c r="IF309" s="16"/>
      <c r="IG309" s="16"/>
      <c r="IH309" s="16"/>
      <c r="II309" s="16"/>
      <c r="IJ309" s="16"/>
      <c r="IK309" s="16"/>
      <c r="IL309" s="16"/>
      <c r="IM309" s="16"/>
      <c r="IN309" s="16"/>
      <c r="IO309" s="16"/>
      <c r="IP309" s="16"/>
      <c r="IQ309" s="16"/>
      <c r="IR309" s="16"/>
      <c r="IS309" s="16"/>
      <c r="IT309" s="16"/>
      <c r="IU309" s="16"/>
      <c r="IV309" s="16"/>
    </row>
    <row r="310" spans="1:256" ht="15" customHeight="1" x14ac:dyDescent="0.3">
      <c r="A310" s="6"/>
      <c r="B310" s="9" t="s">
        <v>220</v>
      </c>
      <c r="C310" s="6"/>
      <c r="D310" s="6"/>
      <c r="E310" s="19"/>
      <c r="F310" s="8">
        <v>8417</v>
      </c>
      <c r="G310" s="8"/>
      <c r="H310" s="8">
        <v>6128</v>
      </c>
      <c r="I310" s="19"/>
      <c r="J310" s="12"/>
      <c r="K310" s="15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  <c r="AV310" s="16"/>
      <c r="AW310" s="16"/>
      <c r="AX310" s="16"/>
      <c r="AY310" s="16"/>
      <c r="AZ310" s="16"/>
      <c r="BA310" s="16"/>
      <c r="BB310" s="16"/>
      <c r="BC310" s="16"/>
      <c r="BD310" s="16"/>
      <c r="BE310" s="16"/>
      <c r="BF310" s="16"/>
      <c r="BG310" s="16"/>
      <c r="BH310" s="16"/>
      <c r="BI310" s="16"/>
      <c r="BJ310" s="16"/>
      <c r="BK310" s="16"/>
      <c r="BL310" s="16"/>
      <c r="BM310" s="16"/>
      <c r="BN310" s="16"/>
      <c r="BO310" s="16"/>
      <c r="BP310" s="16"/>
      <c r="BQ310" s="16"/>
      <c r="BR310" s="16"/>
      <c r="BS310" s="16"/>
      <c r="BT310" s="16"/>
      <c r="BU310" s="16"/>
      <c r="BV310" s="16"/>
      <c r="BW310" s="16"/>
      <c r="BX310" s="16"/>
      <c r="BY310" s="16"/>
      <c r="BZ310" s="16"/>
      <c r="CA310" s="16"/>
      <c r="CB310" s="16"/>
      <c r="CC310" s="16"/>
      <c r="CD310" s="16"/>
      <c r="CE310" s="16"/>
      <c r="CF310" s="16"/>
      <c r="CG310" s="16"/>
      <c r="CH310" s="16"/>
      <c r="CI310" s="16"/>
      <c r="CJ310" s="16"/>
      <c r="CK310" s="16"/>
      <c r="CL310" s="16"/>
      <c r="CM310" s="16"/>
      <c r="CN310" s="16"/>
      <c r="CO310" s="16"/>
      <c r="CP310" s="16"/>
      <c r="CQ310" s="16"/>
      <c r="CR310" s="16"/>
      <c r="CS310" s="16"/>
      <c r="CT310" s="16"/>
      <c r="CU310" s="16"/>
      <c r="CV310" s="16"/>
      <c r="CW310" s="16"/>
      <c r="CX310" s="16"/>
      <c r="CY310" s="16"/>
      <c r="CZ310" s="16"/>
      <c r="DA310" s="16"/>
      <c r="DB310" s="16"/>
      <c r="DC310" s="16"/>
      <c r="DD310" s="16"/>
      <c r="DE310" s="16"/>
      <c r="DF310" s="16"/>
      <c r="DG310" s="16"/>
      <c r="DH310" s="16"/>
      <c r="DI310" s="16"/>
      <c r="DJ310" s="16"/>
      <c r="DK310" s="16"/>
      <c r="DL310" s="16"/>
      <c r="DM310" s="16"/>
      <c r="DN310" s="16"/>
      <c r="DO310" s="16"/>
      <c r="DP310" s="16"/>
      <c r="DQ310" s="16"/>
      <c r="DR310" s="16"/>
      <c r="DS310" s="16"/>
      <c r="DT310" s="16"/>
      <c r="DU310" s="16"/>
      <c r="DV310" s="16"/>
      <c r="DW310" s="16"/>
      <c r="DX310" s="16"/>
      <c r="DY310" s="16"/>
      <c r="DZ310" s="16"/>
      <c r="EA310" s="16"/>
      <c r="EB310" s="16"/>
      <c r="EC310" s="16"/>
      <c r="ED310" s="16"/>
      <c r="EE310" s="16"/>
      <c r="EF310" s="16"/>
      <c r="EG310" s="16"/>
      <c r="EH310" s="16"/>
      <c r="EI310" s="16"/>
      <c r="EJ310" s="16"/>
      <c r="EK310" s="16"/>
      <c r="EL310" s="16"/>
      <c r="EM310" s="16"/>
      <c r="EN310" s="16"/>
      <c r="EO310" s="16"/>
      <c r="EP310" s="16"/>
      <c r="EQ310" s="16"/>
      <c r="ER310" s="16"/>
      <c r="ES310" s="16"/>
      <c r="ET310" s="16"/>
      <c r="EU310" s="16"/>
      <c r="EV310" s="16"/>
      <c r="EW310" s="16"/>
      <c r="EX310" s="16"/>
      <c r="EY310" s="16"/>
      <c r="EZ310" s="16"/>
      <c r="FA310" s="16"/>
      <c r="FB310" s="16"/>
      <c r="FC310" s="16"/>
      <c r="FD310" s="16"/>
      <c r="FE310" s="16"/>
      <c r="FF310" s="16"/>
      <c r="FG310" s="16"/>
      <c r="FH310" s="16"/>
      <c r="FI310" s="16"/>
      <c r="FJ310" s="16"/>
      <c r="FK310" s="16"/>
      <c r="FL310" s="16"/>
      <c r="FM310" s="16"/>
      <c r="FN310" s="16"/>
      <c r="FO310" s="16"/>
      <c r="FP310" s="16"/>
      <c r="FQ310" s="16"/>
      <c r="FR310" s="16"/>
      <c r="FS310" s="16"/>
      <c r="FT310" s="16"/>
      <c r="FU310" s="16"/>
      <c r="FV310" s="16"/>
      <c r="FW310" s="16"/>
      <c r="FX310" s="16"/>
      <c r="FY310" s="16"/>
      <c r="FZ310" s="16"/>
      <c r="GA310" s="16"/>
      <c r="GB310" s="16"/>
      <c r="GC310" s="16"/>
      <c r="GD310" s="16"/>
      <c r="GE310" s="16"/>
      <c r="GF310" s="16"/>
      <c r="GG310" s="16"/>
      <c r="GH310" s="16"/>
      <c r="GI310" s="16"/>
      <c r="GJ310" s="16"/>
      <c r="GK310" s="16"/>
      <c r="GL310" s="16"/>
      <c r="GM310" s="16"/>
      <c r="GN310" s="16"/>
      <c r="GO310" s="16"/>
      <c r="GP310" s="16"/>
      <c r="GQ310" s="16"/>
      <c r="GR310" s="16"/>
      <c r="GS310" s="16"/>
      <c r="GT310" s="16"/>
      <c r="GU310" s="16"/>
      <c r="GV310" s="16"/>
      <c r="GW310" s="16"/>
      <c r="GX310" s="16"/>
      <c r="GY310" s="16"/>
      <c r="GZ310" s="16"/>
      <c r="HA310" s="16"/>
      <c r="HB310" s="16"/>
      <c r="HC310" s="16"/>
      <c r="HD310" s="16"/>
      <c r="HE310" s="16"/>
      <c r="HF310" s="16"/>
      <c r="HG310" s="16"/>
      <c r="HH310" s="16"/>
      <c r="HI310" s="16"/>
      <c r="HJ310" s="16"/>
      <c r="HK310" s="16"/>
      <c r="HL310" s="16"/>
      <c r="HM310" s="16"/>
      <c r="HN310" s="16"/>
      <c r="HO310" s="16"/>
      <c r="HP310" s="16"/>
      <c r="HQ310" s="16"/>
      <c r="HR310" s="16"/>
      <c r="HS310" s="16"/>
      <c r="HT310" s="16"/>
      <c r="HU310" s="16"/>
      <c r="HV310" s="16"/>
      <c r="HW310" s="16"/>
      <c r="HX310" s="16"/>
      <c r="HY310" s="16"/>
      <c r="HZ310" s="16"/>
      <c r="IA310" s="16"/>
      <c r="IB310" s="16"/>
      <c r="IC310" s="16"/>
      <c r="ID310" s="16"/>
      <c r="IE310" s="16"/>
      <c r="IF310" s="16"/>
      <c r="IG310" s="16"/>
      <c r="IH310" s="16"/>
      <c r="II310" s="16"/>
      <c r="IJ310" s="16"/>
      <c r="IK310" s="16"/>
      <c r="IL310" s="16"/>
      <c r="IM310" s="16"/>
      <c r="IN310" s="16"/>
      <c r="IO310" s="16"/>
      <c r="IP310" s="16"/>
      <c r="IQ310" s="16"/>
      <c r="IR310" s="16"/>
      <c r="IS310" s="16"/>
      <c r="IT310" s="16"/>
      <c r="IU310" s="16"/>
      <c r="IV310" s="16"/>
    </row>
    <row r="311" spans="1:256" ht="15" hidden="1" customHeight="1" x14ac:dyDescent="0.3">
      <c r="A311" s="6"/>
      <c r="B311" s="110"/>
      <c r="C311" s="6"/>
      <c r="D311" s="6"/>
      <c r="E311" s="19"/>
      <c r="F311" s="81"/>
      <c r="G311" s="8"/>
      <c r="H311" s="111"/>
      <c r="I311" s="19"/>
      <c r="J311" s="12"/>
      <c r="K311" s="15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  <c r="AV311" s="16"/>
      <c r="AW311" s="16"/>
      <c r="AX311" s="16"/>
      <c r="AY311" s="16"/>
      <c r="AZ311" s="16"/>
      <c r="BA311" s="16"/>
      <c r="BB311" s="16"/>
      <c r="BC311" s="16"/>
      <c r="BD311" s="16"/>
      <c r="BE311" s="16"/>
      <c r="BF311" s="16"/>
      <c r="BG311" s="16"/>
      <c r="BH311" s="16"/>
      <c r="BI311" s="16"/>
      <c r="BJ311" s="16"/>
      <c r="BK311" s="16"/>
      <c r="BL311" s="16"/>
      <c r="BM311" s="16"/>
      <c r="BN311" s="16"/>
      <c r="BO311" s="16"/>
      <c r="BP311" s="16"/>
      <c r="BQ311" s="16"/>
      <c r="BR311" s="16"/>
      <c r="BS311" s="16"/>
      <c r="BT311" s="16"/>
      <c r="BU311" s="16"/>
      <c r="BV311" s="16"/>
      <c r="BW311" s="16"/>
      <c r="BX311" s="16"/>
      <c r="BY311" s="16"/>
      <c r="BZ311" s="16"/>
      <c r="CA311" s="16"/>
      <c r="CB311" s="16"/>
      <c r="CC311" s="16"/>
      <c r="CD311" s="16"/>
      <c r="CE311" s="16"/>
      <c r="CF311" s="16"/>
      <c r="CG311" s="16"/>
      <c r="CH311" s="16"/>
      <c r="CI311" s="16"/>
      <c r="CJ311" s="16"/>
      <c r="CK311" s="16"/>
      <c r="CL311" s="16"/>
      <c r="CM311" s="16"/>
      <c r="CN311" s="16"/>
      <c r="CO311" s="16"/>
      <c r="CP311" s="16"/>
      <c r="CQ311" s="16"/>
      <c r="CR311" s="16"/>
      <c r="CS311" s="16"/>
      <c r="CT311" s="16"/>
      <c r="CU311" s="16"/>
      <c r="CV311" s="16"/>
      <c r="CW311" s="16"/>
      <c r="CX311" s="16"/>
      <c r="CY311" s="16"/>
      <c r="CZ311" s="16"/>
      <c r="DA311" s="16"/>
      <c r="DB311" s="16"/>
      <c r="DC311" s="16"/>
      <c r="DD311" s="16"/>
      <c r="DE311" s="16"/>
      <c r="DF311" s="16"/>
      <c r="DG311" s="16"/>
      <c r="DH311" s="16"/>
      <c r="DI311" s="16"/>
      <c r="DJ311" s="16"/>
      <c r="DK311" s="16"/>
      <c r="DL311" s="16"/>
      <c r="DM311" s="16"/>
      <c r="DN311" s="16"/>
      <c r="DO311" s="16"/>
      <c r="DP311" s="16"/>
      <c r="DQ311" s="16"/>
      <c r="DR311" s="16"/>
      <c r="DS311" s="16"/>
      <c r="DT311" s="16"/>
      <c r="DU311" s="16"/>
      <c r="DV311" s="16"/>
      <c r="DW311" s="16"/>
      <c r="DX311" s="16"/>
      <c r="DY311" s="16"/>
      <c r="DZ311" s="16"/>
      <c r="EA311" s="16"/>
      <c r="EB311" s="16"/>
      <c r="EC311" s="16"/>
      <c r="ED311" s="16"/>
      <c r="EE311" s="16"/>
      <c r="EF311" s="16"/>
      <c r="EG311" s="16"/>
      <c r="EH311" s="16"/>
      <c r="EI311" s="16"/>
      <c r="EJ311" s="16"/>
      <c r="EK311" s="16"/>
      <c r="EL311" s="16"/>
      <c r="EM311" s="16"/>
      <c r="EN311" s="16"/>
      <c r="EO311" s="16"/>
      <c r="EP311" s="16"/>
      <c r="EQ311" s="16"/>
      <c r="ER311" s="16"/>
      <c r="ES311" s="16"/>
      <c r="ET311" s="16"/>
      <c r="EU311" s="16"/>
      <c r="EV311" s="16"/>
      <c r="EW311" s="16"/>
      <c r="EX311" s="16"/>
      <c r="EY311" s="16"/>
      <c r="EZ311" s="16"/>
      <c r="FA311" s="16"/>
      <c r="FB311" s="16"/>
      <c r="FC311" s="16"/>
      <c r="FD311" s="16"/>
      <c r="FE311" s="16"/>
      <c r="FF311" s="16"/>
      <c r="FG311" s="16"/>
      <c r="FH311" s="16"/>
      <c r="FI311" s="16"/>
      <c r="FJ311" s="16"/>
      <c r="FK311" s="16"/>
      <c r="FL311" s="16"/>
      <c r="FM311" s="16"/>
      <c r="FN311" s="16"/>
      <c r="FO311" s="16"/>
      <c r="FP311" s="16"/>
      <c r="FQ311" s="16"/>
      <c r="FR311" s="16"/>
      <c r="FS311" s="16"/>
      <c r="FT311" s="16"/>
      <c r="FU311" s="16"/>
      <c r="FV311" s="16"/>
      <c r="FW311" s="16"/>
      <c r="FX311" s="16"/>
      <c r="FY311" s="16"/>
      <c r="FZ311" s="16"/>
      <c r="GA311" s="16"/>
      <c r="GB311" s="16"/>
      <c r="GC311" s="16"/>
      <c r="GD311" s="16"/>
      <c r="GE311" s="16"/>
      <c r="GF311" s="16"/>
      <c r="GG311" s="16"/>
      <c r="GH311" s="16"/>
      <c r="GI311" s="16"/>
      <c r="GJ311" s="16"/>
      <c r="GK311" s="16"/>
      <c r="GL311" s="16"/>
      <c r="GM311" s="16"/>
      <c r="GN311" s="16"/>
      <c r="GO311" s="16"/>
      <c r="GP311" s="16"/>
      <c r="GQ311" s="16"/>
      <c r="GR311" s="16"/>
      <c r="GS311" s="16"/>
      <c r="GT311" s="16"/>
      <c r="GU311" s="16"/>
      <c r="GV311" s="16"/>
      <c r="GW311" s="16"/>
      <c r="GX311" s="16"/>
      <c r="GY311" s="16"/>
      <c r="GZ311" s="16"/>
      <c r="HA311" s="16"/>
      <c r="HB311" s="16"/>
      <c r="HC311" s="16"/>
      <c r="HD311" s="16"/>
      <c r="HE311" s="16"/>
      <c r="HF311" s="16"/>
      <c r="HG311" s="16"/>
      <c r="HH311" s="16"/>
      <c r="HI311" s="16"/>
      <c r="HJ311" s="16"/>
      <c r="HK311" s="16"/>
      <c r="HL311" s="16"/>
      <c r="HM311" s="16"/>
      <c r="HN311" s="16"/>
      <c r="HO311" s="16"/>
      <c r="HP311" s="16"/>
      <c r="HQ311" s="16"/>
      <c r="HR311" s="16"/>
      <c r="HS311" s="16"/>
      <c r="HT311" s="16"/>
      <c r="HU311" s="16"/>
      <c r="HV311" s="16"/>
      <c r="HW311" s="16"/>
      <c r="HX311" s="16"/>
      <c r="HY311" s="16"/>
      <c r="HZ311" s="16"/>
      <c r="IA311" s="16"/>
      <c r="IB311" s="16"/>
      <c r="IC311" s="16"/>
      <c r="ID311" s="16"/>
      <c r="IE311" s="16"/>
      <c r="IF311" s="16"/>
      <c r="IG311" s="16"/>
      <c r="IH311" s="16"/>
      <c r="II311" s="16"/>
      <c r="IJ311" s="16"/>
      <c r="IK311" s="16"/>
      <c r="IL311" s="16"/>
      <c r="IM311" s="16"/>
      <c r="IN311" s="16"/>
      <c r="IO311" s="16"/>
      <c r="IP311" s="16"/>
      <c r="IQ311" s="16"/>
      <c r="IR311" s="16"/>
      <c r="IS311" s="16"/>
      <c r="IT311" s="16"/>
      <c r="IU311" s="16"/>
      <c r="IV311" s="16"/>
    </row>
    <row r="312" spans="1:256" ht="15" customHeight="1" x14ac:dyDescent="0.3">
      <c r="A312" s="6"/>
      <c r="B312" s="10" t="s">
        <v>26</v>
      </c>
      <c r="C312" s="6"/>
      <c r="D312" s="6"/>
      <c r="E312" s="6"/>
      <c r="F312" s="26">
        <f>F305+F309+F311+F308+F310</f>
        <v>11158</v>
      </c>
      <c r="G312" s="88"/>
      <c r="H312" s="26">
        <f>H305+H308+H309+H311+H310</f>
        <v>6128</v>
      </c>
      <c r="I312" s="19"/>
      <c r="J312" s="12"/>
      <c r="K312" s="15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  <c r="AV312" s="16"/>
      <c r="AW312" s="16"/>
      <c r="AX312" s="16"/>
      <c r="AY312" s="16"/>
      <c r="AZ312" s="16"/>
      <c r="BA312" s="16"/>
      <c r="BB312" s="16"/>
      <c r="BC312" s="16"/>
      <c r="BD312" s="16"/>
      <c r="BE312" s="16"/>
      <c r="BF312" s="16"/>
      <c r="BG312" s="16"/>
      <c r="BH312" s="16"/>
      <c r="BI312" s="16"/>
      <c r="BJ312" s="16"/>
      <c r="BK312" s="16"/>
      <c r="BL312" s="16"/>
      <c r="BM312" s="16"/>
      <c r="BN312" s="16"/>
      <c r="BO312" s="16"/>
      <c r="BP312" s="16"/>
      <c r="BQ312" s="16"/>
      <c r="BR312" s="16"/>
      <c r="BS312" s="16"/>
      <c r="BT312" s="16"/>
      <c r="BU312" s="16"/>
      <c r="BV312" s="16"/>
      <c r="BW312" s="16"/>
      <c r="BX312" s="16"/>
      <c r="BY312" s="16"/>
      <c r="BZ312" s="16"/>
      <c r="CA312" s="16"/>
      <c r="CB312" s="16"/>
      <c r="CC312" s="16"/>
      <c r="CD312" s="16"/>
      <c r="CE312" s="16"/>
      <c r="CF312" s="16"/>
      <c r="CG312" s="16"/>
      <c r="CH312" s="16"/>
      <c r="CI312" s="16"/>
      <c r="CJ312" s="16"/>
      <c r="CK312" s="16"/>
      <c r="CL312" s="16"/>
      <c r="CM312" s="16"/>
      <c r="CN312" s="16"/>
      <c r="CO312" s="16"/>
      <c r="CP312" s="16"/>
      <c r="CQ312" s="16"/>
      <c r="CR312" s="16"/>
      <c r="CS312" s="16"/>
      <c r="CT312" s="16"/>
      <c r="CU312" s="16"/>
      <c r="CV312" s="16"/>
      <c r="CW312" s="16"/>
      <c r="CX312" s="16"/>
      <c r="CY312" s="16"/>
      <c r="CZ312" s="16"/>
      <c r="DA312" s="16"/>
      <c r="DB312" s="16"/>
      <c r="DC312" s="16"/>
      <c r="DD312" s="16"/>
      <c r="DE312" s="16"/>
      <c r="DF312" s="16"/>
      <c r="DG312" s="16"/>
      <c r="DH312" s="16"/>
      <c r="DI312" s="16"/>
      <c r="DJ312" s="16"/>
      <c r="DK312" s="16"/>
      <c r="DL312" s="16"/>
      <c r="DM312" s="16"/>
      <c r="DN312" s="16"/>
      <c r="DO312" s="16"/>
      <c r="DP312" s="16"/>
      <c r="DQ312" s="16"/>
      <c r="DR312" s="16"/>
      <c r="DS312" s="16"/>
      <c r="DT312" s="16"/>
      <c r="DU312" s="16"/>
      <c r="DV312" s="16"/>
      <c r="DW312" s="16"/>
      <c r="DX312" s="16"/>
      <c r="DY312" s="16"/>
      <c r="DZ312" s="16"/>
      <c r="EA312" s="16"/>
      <c r="EB312" s="16"/>
      <c r="EC312" s="16"/>
      <c r="ED312" s="16"/>
      <c r="EE312" s="16"/>
      <c r="EF312" s="16"/>
      <c r="EG312" s="16"/>
      <c r="EH312" s="16"/>
      <c r="EI312" s="16"/>
      <c r="EJ312" s="16"/>
      <c r="EK312" s="16"/>
      <c r="EL312" s="16"/>
      <c r="EM312" s="16"/>
      <c r="EN312" s="16"/>
      <c r="EO312" s="16"/>
      <c r="EP312" s="16"/>
      <c r="EQ312" s="16"/>
      <c r="ER312" s="16"/>
      <c r="ES312" s="16"/>
      <c r="ET312" s="16"/>
      <c r="EU312" s="16"/>
      <c r="EV312" s="16"/>
      <c r="EW312" s="16"/>
      <c r="EX312" s="16"/>
      <c r="EY312" s="16"/>
      <c r="EZ312" s="16"/>
      <c r="FA312" s="16"/>
      <c r="FB312" s="16"/>
      <c r="FC312" s="16"/>
      <c r="FD312" s="16"/>
      <c r="FE312" s="16"/>
      <c r="FF312" s="16"/>
      <c r="FG312" s="16"/>
      <c r="FH312" s="16"/>
      <c r="FI312" s="16"/>
      <c r="FJ312" s="16"/>
      <c r="FK312" s="16"/>
      <c r="FL312" s="16"/>
      <c r="FM312" s="16"/>
      <c r="FN312" s="16"/>
      <c r="FO312" s="16"/>
      <c r="FP312" s="16"/>
      <c r="FQ312" s="16"/>
      <c r="FR312" s="16"/>
      <c r="FS312" s="16"/>
      <c r="FT312" s="16"/>
      <c r="FU312" s="16"/>
      <c r="FV312" s="16"/>
      <c r="FW312" s="16"/>
      <c r="FX312" s="16"/>
      <c r="FY312" s="16"/>
      <c r="FZ312" s="16"/>
      <c r="GA312" s="16"/>
      <c r="GB312" s="16"/>
      <c r="GC312" s="16"/>
      <c r="GD312" s="16"/>
      <c r="GE312" s="16"/>
      <c r="GF312" s="16"/>
      <c r="GG312" s="16"/>
      <c r="GH312" s="16"/>
      <c r="GI312" s="16"/>
      <c r="GJ312" s="16"/>
      <c r="GK312" s="16"/>
      <c r="GL312" s="16"/>
      <c r="GM312" s="16"/>
      <c r="GN312" s="16"/>
      <c r="GO312" s="16"/>
      <c r="GP312" s="16"/>
      <c r="GQ312" s="16"/>
      <c r="GR312" s="16"/>
      <c r="GS312" s="16"/>
      <c r="GT312" s="16"/>
      <c r="GU312" s="16"/>
      <c r="GV312" s="16"/>
      <c r="GW312" s="16"/>
      <c r="GX312" s="16"/>
      <c r="GY312" s="16"/>
      <c r="GZ312" s="16"/>
      <c r="HA312" s="16"/>
      <c r="HB312" s="16"/>
      <c r="HC312" s="16"/>
      <c r="HD312" s="16"/>
      <c r="HE312" s="16"/>
      <c r="HF312" s="16"/>
      <c r="HG312" s="16"/>
      <c r="HH312" s="16"/>
      <c r="HI312" s="16"/>
      <c r="HJ312" s="16"/>
      <c r="HK312" s="16"/>
      <c r="HL312" s="16"/>
      <c r="HM312" s="16"/>
      <c r="HN312" s="16"/>
      <c r="HO312" s="16"/>
      <c r="HP312" s="16"/>
      <c r="HQ312" s="16"/>
      <c r="HR312" s="16"/>
      <c r="HS312" s="16"/>
      <c r="HT312" s="16"/>
      <c r="HU312" s="16"/>
      <c r="HV312" s="16"/>
      <c r="HW312" s="16"/>
      <c r="HX312" s="16"/>
      <c r="HY312" s="16"/>
      <c r="HZ312" s="16"/>
      <c r="IA312" s="16"/>
      <c r="IB312" s="16"/>
      <c r="IC312" s="16"/>
      <c r="ID312" s="16"/>
      <c r="IE312" s="16"/>
      <c r="IF312" s="16"/>
      <c r="IG312" s="16"/>
      <c r="IH312" s="16"/>
      <c r="II312" s="16"/>
      <c r="IJ312" s="16"/>
      <c r="IK312" s="16"/>
      <c r="IL312" s="16"/>
      <c r="IM312" s="16"/>
      <c r="IN312" s="16"/>
      <c r="IO312" s="16"/>
      <c r="IP312" s="16"/>
      <c r="IQ312" s="16"/>
      <c r="IR312" s="16"/>
      <c r="IS312" s="16"/>
      <c r="IT312" s="16"/>
      <c r="IU312" s="16"/>
      <c r="IV312" s="16"/>
    </row>
    <row r="313" spans="1:256" ht="15" customHeight="1" x14ac:dyDescent="0.3">
      <c r="A313" s="6"/>
      <c r="C313" s="113"/>
      <c r="D313" s="6"/>
      <c r="E313" s="6"/>
      <c r="F313" s="88"/>
      <c r="G313" s="88"/>
      <c r="H313" s="88"/>
      <c r="I313" s="19"/>
      <c r="J313" s="12"/>
      <c r="K313" s="15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  <c r="AV313" s="16"/>
      <c r="AW313" s="16"/>
      <c r="AX313" s="16"/>
      <c r="AY313" s="16"/>
      <c r="AZ313" s="16"/>
      <c r="BA313" s="16"/>
      <c r="BB313" s="16"/>
      <c r="BC313" s="16"/>
      <c r="BD313" s="16"/>
      <c r="BE313" s="16"/>
      <c r="BF313" s="16"/>
      <c r="BG313" s="16"/>
      <c r="BH313" s="16"/>
      <c r="BI313" s="16"/>
      <c r="BJ313" s="16"/>
      <c r="BK313" s="16"/>
      <c r="BL313" s="16"/>
      <c r="BM313" s="16"/>
      <c r="BN313" s="16"/>
      <c r="BO313" s="16"/>
      <c r="BP313" s="16"/>
      <c r="BQ313" s="16"/>
      <c r="BR313" s="16"/>
      <c r="BS313" s="16"/>
      <c r="BT313" s="16"/>
      <c r="BU313" s="16"/>
      <c r="BV313" s="16"/>
      <c r="BW313" s="16"/>
      <c r="BX313" s="16"/>
      <c r="BY313" s="16"/>
      <c r="BZ313" s="16"/>
      <c r="CA313" s="16"/>
      <c r="CB313" s="16"/>
      <c r="CC313" s="16"/>
      <c r="CD313" s="16"/>
      <c r="CE313" s="16"/>
      <c r="CF313" s="16"/>
      <c r="CG313" s="16"/>
      <c r="CH313" s="16"/>
      <c r="CI313" s="16"/>
      <c r="CJ313" s="16"/>
      <c r="CK313" s="16"/>
      <c r="CL313" s="16"/>
      <c r="CM313" s="16"/>
      <c r="CN313" s="16"/>
      <c r="CO313" s="16"/>
      <c r="CP313" s="16"/>
      <c r="CQ313" s="16"/>
      <c r="CR313" s="16"/>
      <c r="CS313" s="16"/>
      <c r="CT313" s="16"/>
      <c r="CU313" s="16"/>
      <c r="CV313" s="16"/>
      <c r="CW313" s="16"/>
      <c r="CX313" s="16"/>
      <c r="CY313" s="16"/>
      <c r="CZ313" s="16"/>
      <c r="DA313" s="16"/>
      <c r="DB313" s="16"/>
      <c r="DC313" s="16"/>
      <c r="DD313" s="16"/>
      <c r="DE313" s="16"/>
      <c r="DF313" s="16"/>
      <c r="DG313" s="16"/>
      <c r="DH313" s="16"/>
      <c r="DI313" s="16"/>
      <c r="DJ313" s="16"/>
      <c r="DK313" s="16"/>
      <c r="DL313" s="16"/>
      <c r="DM313" s="16"/>
      <c r="DN313" s="16"/>
      <c r="DO313" s="16"/>
      <c r="DP313" s="16"/>
      <c r="DQ313" s="16"/>
      <c r="DR313" s="16"/>
      <c r="DS313" s="16"/>
      <c r="DT313" s="16"/>
      <c r="DU313" s="16"/>
      <c r="DV313" s="16"/>
      <c r="DW313" s="16"/>
      <c r="DX313" s="16"/>
      <c r="DY313" s="16"/>
      <c r="DZ313" s="16"/>
      <c r="EA313" s="16"/>
      <c r="EB313" s="16"/>
      <c r="EC313" s="16"/>
      <c r="ED313" s="16"/>
      <c r="EE313" s="16"/>
      <c r="EF313" s="16"/>
      <c r="EG313" s="16"/>
      <c r="EH313" s="16"/>
      <c r="EI313" s="16"/>
      <c r="EJ313" s="16"/>
      <c r="EK313" s="16"/>
      <c r="EL313" s="16"/>
      <c r="EM313" s="16"/>
      <c r="EN313" s="16"/>
      <c r="EO313" s="16"/>
      <c r="EP313" s="16"/>
      <c r="EQ313" s="16"/>
      <c r="ER313" s="16"/>
      <c r="ES313" s="16"/>
      <c r="ET313" s="16"/>
      <c r="EU313" s="16"/>
      <c r="EV313" s="16"/>
      <c r="EW313" s="16"/>
      <c r="EX313" s="16"/>
      <c r="EY313" s="16"/>
      <c r="EZ313" s="16"/>
      <c r="FA313" s="16"/>
      <c r="FB313" s="16"/>
      <c r="FC313" s="16"/>
      <c r="FD313" s="16"/>
      <c r="FE313" s="16"/>
      <c r="FF313" s="16"/>
      <c r="FG313" s="16"/>
      <c r="FH313" s="16"/>
      <c r="FI313" s="16"/>
      <c r="FJ313" s="16"/>
      <c r="FK313" s="16"/>
      <c r="FL313" s="16"/>
      <c r="FM313" s="16"/>
      <c r="FN313" s="16"/>
      <c r="FO313" s="16"/>
      <c r="FP313" s="16"/>
      <c r="FQ313" s="16"/>
      <c r="FR313" s="16"/>
      <c r="FS313" s="16"/>
      <c r="FT313" s="16"/>
      <c r="FU313" s="16"/>
      <c r="FV313" s="16"/>
      <c r="FW313" s="16"/>
      <c r="FX313" s="16"/>
      <c r="FY313" s="16"/>
      <c r="FZ313" s="16"/>
      <c r="GA313" s="16"/>
      <c r="GB313" s="16"/>
      <c r="GC313" s="16"/>
      <c r="GD313" s="16"/>
      <c r="GE313" s="16"/>
      <c r="GF313" s="16"/>
      <c r="GG313" s="16"/>
      <c r="GH313" s="16"/>
      <c r="GI313" s="16"/>
      <c r="GJ313" s="16"/>
      <c r="GK313" s="16"/>
      <c r="GL313" s="16"/>
      <c r="GM313" s="16"/>
      <c r="GN313" s="16"/>
      <c r="GO313" s="16"/>
      <c r="GP313" s="16"/>
      <c r="GQ313" s="16"/>
      <c r="GR313" s="16"/>
      <c r="GS313" s="16"/>
      <c r="GT313" s="16"/>
      <c r="GU313" s="16"/>
      <c r="GV313" s="16"/>
      <c r="GW313" s="16"/>
      <c r="GX313" s="16"/>
      <c r="GY313" s="16"/>
      <c r="GZ313" s="16"/>
      <c r="HA313" s="16"/>
      <c r="HB313" s="16"/>
      <c r="HC313" s="16"/>
      <c r="HD313" s="16"/>
      <c r="HE313" s="16"/>
      <c r="HF313" s="16"/>
      <c r="HG313" s="16"/>
      <c r="HH313" s="16"/>
      <c r="HI313" s="16"/>
      <c r="HJ313" s="16"/>
      <c r="HK313" s="16"/>
      <c r="HL313" s="16"/>
      <c r="HM313" s="16"/>
      <c r="HN313" s="16"/>
      <c r="HO313" s="16"/>
      <c r="HP313" s="16"/>
      <c r="HQ313" s="16"/>
      <c r="HR313" s="16"/>
      <c r="HS313" s="16"/>
      <c r="HT313" s="16"/>
      <c r="HU313" s="16"/>
      <c r="HV313" s="16"/>
      <c r="HW313" s="16"/>
      <c r="HX313" s="16"/>
      <c r="HY313" s="16"/>
      <c r="HZ313" s="16"/>
      <c r="IA313" s="16"/>
      <c r="IB313" s="16"/>
      <c r="IC313" s="16"/>
      <c r="ID313" s="16"/>
      <c r="IE313" s="16"/>
      <c r="IF313" s="16"/>
      <c r="IG313" s="16"/>
      <c r="IH313" s="16"/>
      <c r="II313" s="16"/>
      <c r="IJ313" s="16"/>
      <c r="IK313" s="16"/>
      <c r="IL313" s="16"/>
      <c r="IM313" s="16"/>
      <c r="IN313" s="16"/>
      <c r="IO313" s="16"/>
      <c r="IP313" s="16"/>
      <c r="IQ313" s="16"/>
      <c r="IR313" s="16"/>
      <c r="IS313" s="16"/>
      <c r="IT313" s="16"/>
      <c r="IU313" s="16"/>
      <c r="IV313" s="16"/>
    </row>
    <row r="314" spans="1:256" ht="15" customHeight="1" x14ac:dyDescent="0.3">
      <c r="A314" s="113"/>
      <c r="B314" s="82"/>
      <c r="C314" s="82"/>
      <c r="D314" s="82"/>
      <c r="E314" s="82"/>
      <c r="F314" s="6"/>
      <c r="G314" s="6"/>
      <c r="H314" s="56"/>
      <c r="I314" s="56"/>
      <c r="J314" s="56"/>
      <c r="K314" s="20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  <c r="AV314" s="16"/>
      <c r="AW314" s="16"/>
      <c r="AX314" s="16"/>
      <c r="AY314" s="16"/>
      <c r="AZ314" s="16"/>
      <c r="BA314" s="16"/>
      <c r="BB314" s="16"/>
      <c r="BC314" s="16"/>
      <c r="BD314" s="16"/>
      <c r="BE314" s="16"/>
      <c r="BF314" s="16"/>
      <c r="BG314" s="16"/>
      <c r="BH314" s="16"/>
      <c r="BI314" s="16"/>
      <c r="BJ314" s="16"/>
      <c r="BK314" s="16"/>
      <c r="BL314" s="16"/>
      <c r="BM314" s="16"/>
      <c r="BN314" s="16"/>
      <c r="BO314" s="16"/>
      <c r="BP314" s="16"/>
      <c r="BQ314" s="16"/>
      <c r="BR314" s="16"/>
      <c r="BS314" s="16"/>
      <c r="BT314" s="16"/>
      <c r="BU314" s="16"/>
      <c r="BV314" s="16"/>
      <c r="BW314" s="16"/>
      <c r="BX314" s="16"/>
      <c r="BY314" s="16"/>
      <c r="BZ314" s="16"/>
      <c r="CA314" s="16"/>
      <c r="CB314" s="16"/>
      <c r="CC314" s="16"/>
      <c r="CD314" s="16"/>
      <c r="CE314" s="16"/>
      <c r="CF314" s="16"/>
      <c r="CG314" s="16"/>
      <c r="CH314" s="16"/>
      <c r="CI314" s="16"/>
      <c r="CJ314" s="16"/>
      <c r="CK314" s="16"/>
      <c r="CL314" s="16"/>
      <c r="CM314" s="16"/>
      <c r="CN314" s="16"/>
      <c r="CO314" s="16"/>
      <c r="CP314" s="16"/>
      <c r="CQ314" s="16"/>
      <c r="CR314" s="16"/>
      <c r="CS314" s="16"/>
      <c r="CT314" s="16"/>
      <c r="CU314" s="16"/>
      <c r="CV314" s="16"/>
      <c r="CW314" s="16"/>
      <c r="CX314" s="16"/>
      <c r="CY314" s="16"/>
      <c r="CZ314" s="16"/>
      <c r="DA314" s="16"/>
      <c r="DB314" s="16"/>
      <c r="DC314" s="16"/>
      <c r="DD314" s="16"/>
      <c r="DE314" s="16"/>
      <c r="DF314" s="16"/>
      <c r="DG314" s="16"/>
      <c r="DH314" s="16"/>
      <c r="DI314" s="16"/>
      <c r="DJ314" s="16"/>
      <c r="DK314" s="16"/>
      <c r="DL314" s="16"/>
      <c r="DM314" s="16"/>
      <c r="DN314" s="16"/>
      <c r="DO314" s="16"/>
      <c r="DP314" s="16"/>
      <c r="DQ314" s="16"/>
      <c r="DR314" s="16"/>
      <c r="DS314" s="16"/>
      <c r="DT314" s="16"/>
      <c r="DU314" s="16"/>
      <c r="DV314" s="16"/>
      <c r="DW314" s="16"/>
      <c r="DX314" s="16"/>
      <c r="DY314" s="16"/>
      <c r="DZ314" s="16"/>
      <c r="EA314" s="16"/>
      <c r="EB314" s="16"/>
      <c r="EC314" s="16"/>
      <c r="ED314" s="16"/>
      <c r="EE314" s="16"/>
      <c r="EF314" s="16"/>
      <c r="EG314" s="16"/>
      <c r="EH314" s="16"/>
      <c r="EI314" s="16"/>
      <c r="EJ314" s="16"/>
      <c r="EK314" s="16"/>
      <c r="EL314" s="16"/>
      <c r="EM314" s="16"/>
      <c r="EN314" s="16"/>
      <c r="EO314" s="16"/>
      <c r="EP314" s="16"/>
      <c r="EQ314" s="16"/>
      <c r="ER314" s="16"/>
      <c r="ES314" s="16"/>
      <c r="ET314" s="16"/>
      <c r="EU314" s="16"/>
      <c r="EV314" s="16"/>
      <c r="EW314" s="16"/>
      <c r="EX314" s="16"/>
      <c r="EY314" s="16"/>
      <c r="EZ314" s="16"/>
      <c r="FA314" s="16"/>
      <c r="FB314" s="16"/>
      <c r="FC314" s="16"/>
      <c r="FD314" s="16"/>
      <c r="FE314" s="16"/>
      <c r="FF314" s="16"/>
      <c r="FG314" s="16"/>
      <c r="FH314" s="16"/>
      <c r="FI314" s="16"/>
      <c r="FJ314" s="16"/>
      <c r="FK314" s="16"/>
      <c r="FL314" s="16"/>
      <c r="FM314" s="16"/>
      <c r="FN314" s="16"/>
      <c r="FO314" s="16"/>
      <c r="FP314" s="16"/>
      <c r="FQ314" s="16"/>
      <c r="FR314" s="16"/>
      <c r="FS314" s="16"/>
      <c r="FT314" s="16"/>
      <c r="FU314" s="16"/>
      <c r="FV314" s="16"/>
      <c r="FW314" s="16"/>
      <c r="FX314" s="16"/>
      <c r="FY314" s="16"/>
      <c r="FZ314" s="16"/>
      <c r="GA314" s="16"/>
      <c r="GB314" s="16"/>
      <c r="GC314" s="16"/>
      <c r="GD314" s="16"/>
      <c r="GE314" s="16"/>
      <c r="GF314" s="16"/>
      <c r="GG314" s="16"/>
      <c r="GH314" s="16"/>
      <c r="GI314" s="16"/>
      <c r="GJ314" s="16"/>
      <c r="GK314" s="16"/>
      <c r="GL314" s="16"/>
      <c r="GM314" s="16"/>
      <c r="GN314" s="16"/>
      <c r="GO314" s="16"/>
      <c r="GP314" s="16"/>
      <c r="GQ314" s="16"/>
      <c r="GR314" s="16"/>
      <c r="GS314" s="16"/>
      <c r="GT314" s="16"/>
      <c r="GU314" s="16"/>
      <c r="GV314" s="16"/>
      <c r="GW314" s="16"/>
      <c r="GX314" s="16"/>
      <c r="GY314" s="16"/>
      <c r="GZ314" s="16"/>
      <c r="HA314" s="16"/>
      <c r="HB314" s="16"/>
      <c r="HC314" s="16"/>
      <c r="HD314" s="16"/>
      <c r="HE314" s="16"/>
      <c r="HF314" s="16"/>
      <c r="HG314" s="16"/>
      <c r="HH314" s="16"/>
      <c r="HI314" s="16"/>
      <c r="HJ314" s="16"/>
      <c r="HK314" s="16"/>
      <c r="HL314" s="16"/>
      <c r="HM314" s="16"/>
      <c r="HN314" s="16"/>
      <c r="HO314" s="16"/>
      <c r="HP314" s="16"/>
      <c r="HQ314" s="16"/>
      <c r="HR314" s="16"/>
      <c r="HS314" s="16"/>
      <c r="HT314" s="16"/>
      <c r="HU314" s="16"/>
      <c r="HV314" s="16"/>
      <c r="HW314" s="16"/>
      <c r="HX314" s="16"/>
      <c r="HY314" s="16"/>
      <c r="HZ314" s="16"/>
      <c r="IA314" s="16"/>
      <c r="IB314" s="16"/>
      <c r="IC314" s="16"/>
      <c r="ID314" s="16"/>
      <c r="IE314" s="16"/>
      <c r="IF314" s="16"/>
      <c r="IG314" s="16"/>
      <c r="IH314" s="16"/>
      <c r="II314" s="16"/>
      <c r="IJ314" s="16"/>
      <c r="IK314" s="16"/>
      <c r="IL314" s="16"/>
      <c r="IM314" s="16"/>
      <c r="IN314" s="16"/>
      <c r="IO314" s="16"/>
      <c r="IP314" s="16"/>
      <c r="IQ314" s="16"/>
      <c r="IR314" s="16"/>
      <c r="IS314" s="16"/>
      <c r="IT314" s="16"/>
      <c r="IU314" s="16"/>
      <c r="IV314" s="16"/>
    </row>
    <row r="315" spans="1:256" ht="9" customHeight="1" x14ac:dyDescent="0.3">
      <c r="A315" s="56"/>
      <c r="B315" s="82"/>
      <c r="C315" s="82"/>
      <c r="D315" s="82"/>
      <c r="E315" s="82"/>
      <c r="F315" s="6"/>
      <c r="G315" s="6"/>
      <c r="H315" s="56"/>
      <c r="I315" s="56"/>
      <c r="J315" s="56"/>
      <c r="K315" s="20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  <c r="AV315" s="16"/>
      <c r="AW315" s="16"/>
      <c r="AX315" s="16"/>
      <c r="AY315" s="16"/>
      <c r="AZ315" s="16"/>
      <c r="BA315" s="16"/>
      <c r="BB315" s="16"/>
      <c r="BC315" s="16"/>
      <c r="BD315" s="16"/>
      <c r="BE315" s="16"/>
      <c r="BF315" s="16"/>
      <c r="BG315" s="16"/>
      <c r="BH315" s="16"/>
      <c r="BI315" s="16"/>
      <c r="BJ315" s="16"/>
      <c r="BK315" s="16"/>
      <c r="BL315" s="16"/>
      <c r="BM315" s="16"/>
      <c r="BN315" s="16"/>
      <c r="BO315" s="16"/>
      <c r="BP315" s="16"/>
      <c r="BQ315" s="16"/>
      <c r="BR315" s="16"/>
      <c r="BS315" s="16"/>
      <c r="BT315" s="16"/>
      <c r="BU315" s="16"/>
      <c r="BV315" s="16"/>
      <c r="BW315" s="16"/>
      <c r="BX315" s="16"/>
      <c r="BY315" s="16"/>
      <c r="BZ315" s="16"/>
      <c r="CA315" s="16"/>
      <c r="CB315" s="16"/>
      <c r="CC315" s="16"/>
      <c r="CD315" s="16"/>
      <c r="CE315" s="16"/>
      <c r="CF315" s="16"/>
      <c r="CG315" s="16"/>
      <c r="CH315" s="16"/>
      <c r="CI315" s="16"/>
      <c r="CJ315" s="16"/>
      <c r="CK315" s="16"/>
      <c r="CL315" s="16"/>
      <c r="CM315" s="16"/>
      <c r="CN315" s="16"/>
      <c r="CO315" s="16"/>
      <c r="CP315" s="16"/>
      <c r="CQ315" s="16"/>
      <c r="CR315" s="16"/>
      <c r="CS315" s="16"/>
      <c r="CT315" s="16"/>
      <c r="CU315" s="16"/>
      <c r="CV315" s="16"/>
      <c r="CW315" s="16"/>
      <c r="CX315" s="16"/>
      <c r="CY315" s="16"/>
      <c r="CZ315" s="16"/>
      <c r="DA315" s="16"/>
      <c r="DB315" s="16"/>
      <c r="DC315" s="16"/>
      <c r="DD315" s="16"/>
      <c r="DE315" s="16"/>
      <c r="DF315" s="16"/>
      <c r="DG315" s="16"/>
      <c r="DH315" s="16"/>
      <c r="DI315" s="16"/>
      <c r="DJ315" s="16"/>
      <c r="DK315" s="16"/>
      <c r="DL315" s="16"/>
      <c r="DM315" s="16"/>
      <c r="DN315" s="16"/>
      <c r="DO315" s="16"/>
      <c r="DP315" s="16"/>
      <c r="DQ315" s="16"/>
      <c r="DR315" s="16"/>
      <c r="DS315" s="16"/>
      <c r="DT315" s="16"/>
      <c r="DU315" s="16"/>
      <c r="DV315" s="16"/>
      <c r="DW315" s="16"/>
      <c r="DX315" s="16"/>
      <c r="DY315" s="16"/>
      <c r="DZ315" s="16"/>
      <c r="EA315" s="16"/>
      <c r="EB315" s="16"/>
      <c r="EC315" s="16"/>
      <c r="ED315" s="16"/>
      <c r="EE315" s="16"/>
      <c r="EF315" s="16"/>
      <c r="EG315" s="16"/>
      <c r="EH315" s="16"/>
      <c r="EI315" s="16"/>
      <c r="EJ315" s="16"/>
      <c r="EK315" s="16"/>
      <c r="EL315" s="16"/>
      <c r="EM315" s="16"/>
      <c r="EN315" s="16"/>
      <c r="EO315" s="16"/>
      <c r="EP315" s="16"/>
      <c r="EQ315" s="16"/>
      <c r="ER315" s="16"/>
      <c r="ES315" s="16"/>
      <c r="ET315" s="16"/>
      <c r="EU315" s="16"/>
      <c r="EV315" s="16"/>
      <c r="EW315" s="16"/>
      <c r="EX315" s="16"/>
      <c r="EY315" s="16"/>
      <c r="EZ315" s="16"/>
      <c r="FA315" s="16"/>
      <c r="FB315" s="16"/>
      <c r="FC315" s="16"/>
      <c r="FD315" s="16"/>
      <c r="FE315" s="16"/>
      <c r="FF315" s="16"/>
      <c r="FG315" s="16"/>
      <c r="FH315" s="16"/>
      <c r="FI315" s="16"/>
      <c r="FJ315" s="16"/>
      <c r="FK315" s="16"/>
      <c r="FL315" s="16"/>
      <c r="FM315" s="16"/>
      <c r="FN315" s="16"/>
      <c r="FO315" s="16"/>
      <c r="FP315" s="16"/>
      <c r="FQ315" s="16"/>
      <c r="FR315" s="16"/>
      <c r="FS315" s="16"/>
      <c r="FT315" s="16"/>
      <c r="FU315" s="16"/>
      <c r="FV315" s="16"/>
      <c r="FW315" s="16"/>
      <c r="FX315" s="16"/>
      <c r="FY315" s="16"/>
      <c r="FZ315" s="16"/>
      <c r="GA315" s="16"/>
      <c r="GB315" s="16"/>
      <c r="GC315" s="16"/>
      <c r="GD315" s="16"/>
      <c r="GE315" s="16"/>
      <c r="GF315" s="16"/>
      <c r="GG315" s="16"/>
      <c r="GH315" s="16"/>
      <c r="GI315" s="16"/>
      <c r="GJ315" s="16"/>
      <c r="GK315" s="16"/>
      <c r="GL315" s="16"/>
      <c r="GM315" s="16"/>
      <c r="GN315" s="16"/>
      <c r="GO315" s="16"/>
      <c r="GP315" s="16"/>
      <c r="GQ315" s="16"/>
      <c r="GR315" s="16"/>
      <c r="GS315" s="16"/>
      <c r="GT315" s="16"/>
      <c r="GU315" s="16"/>
      <c r="GV315" s="16"/>
      <c r="GW315" s="16"/>
      <c r="GX315" s="16"/>
      <c r="GY315" s="16"/>
      <c r="GZ315" s="16"/>
      <c r="HA315" s="16"/>
      <c r="HB315" s="16"/>
      <c r="HC315" s="16"/>
      <c r="HD315" s="16"/>
      <c r="HE315" s="16"/>
      <c r="HF315" s="16"/>
      <c r="HG315" s="16"/>
      <c r="HH315" s="16"/>
      <c r="HI315" s="16"/>
      <c r="HJ315" s="16"/>
      <c r="HK315" s="16"/>
      <c r="HL315" s="16"/>
      <c r="HM315" s="16"/>
      <c r="HN315" s="16"/>
      <c r="HO315" s="16"/>
      <c r="HP315" s="16"/>
      <c r="HQ315" s="16"/>
      <c r="HR315" s="16"/>
      <c r="HS315" s="16"/>
      <c r="HT315" s="16"/>
      <c r="HU315" s="16"/>
      <c r="HV315" s="16"/>
      <c r="HW315" s="16"/>
      <c r="HX315" s="16"/>
      <c r="HY315" s="16"/>
      <c r="HZ315" s="16"/>
      <c r="IA315" s="16"/>
      <c r="IB315" s="16"/>
      <c r="IC315" s="16"/>
      <c r="ID315" s="16"/>
      <c r="IE315" s="16"/>
      <c r="IF315" s="16"/>
      <c r="IG315" s="16"/>
      <c r="IH315" s="16"/>
      <c r="II315" s="16"/>
      <c r="IJ315" s="16"/>
      <c r="IK315" s="16"/>
      <c r="IL315" s="16"/>
      <c r="IM315" s="16"/>
      <c r="IN315" s="16"/>
      <c r="IO315" s="16"/>
      <c r="IP315" s="16"/>
      <c r="IQ315" s="16"/>
      <c r="IR315" s="16"/>
      <c r="IS315" s="16"/>
      <c r="IT315" s="16"/>
      <c r="IU315" s="16"/>
      <c r="IV315" s="16"/>
    </row>
    <row r="316" spans="1:256" ht="15" customHeight="1" x14ac:dyDescent="0.3">
      <c r="A316" s="56"/>
      <c r="B316" s="82"/>
      <c r="C316" s="82"/>
      <c r="D316" s="82"/>
      <c r="E316" s="82"/>
      <c r="F316" s="6"/>
      <c r="G316" s="6"/>
      <c r="H316" s="56"/>
      <c r="I316" s="56"/>
      <c r="J316" s="56"/>
      <c r="K316" s="20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  <c r="AV316" s="16"/>
      <c r="AW316" s="16"/>
      <c r="AX316" s="16"/>
      <c r="AY316" s="16"/>
      <c r="AZ316" s="16"/>
      <c r="BA316" s="16"/>
      <c r="BB316" s="16"/>
      <c r="BC316" s="16"/>
      <c r="BD316" s="16"/>
      <c r="BE316" s="16"/>
      <c r="BF316" s="16"/>
      <c r="BG316" s="16"/>
      <c r="BH316" s="16"/>
      <c r="BI316" s="16"/>
      <c r="BJ316" s="16"/>
      <c r="BK316" s="16"/>
      <c r="BL316" s="16"/>
      <c r="BM316" s="16"/>
      <c r="BN316" s="16"/>
      <c r="BO316" s="16"/>
      <c r="BP316" s="16"/>
      <c r="BQ316" s="16"/>
      <c r="BR316" s="16"/>
      <c r="BS316" s="16"/>
      <c r="BT316" s="16"/>
      <c r="BU316" s="16"/>
      <c r="BV316" s="16"/>
      <c r="BW316" s="16"/>
      <c r="BX316" s="16"/>
      <c r="BY316" s="16"/>
      <c r="BZ316" s="16"/>
      <c r="CA316" s="16"/>
      <c r="CB316" s="16"/>
      <c r="CC316" s="16"/>
      <c r="CD316" s="16"/>
      <c r="CE316" s="16"/>
      <c r="CF316" s="16"/>
      <c r="CG316" s="16"/>
      <c r="CH316" s="16"/>
      <c r="CI316" s="16"/>
      <c r="CJ316" s="16"/>
      <c r="CK316" s="16"/>
      <c r="CL316" s="16"/>
      <c r="CM316" s="16"/>
      <c r="CN316" s="16"/>
      <c r="CO316" s="16"/>
      <c r="CP316" s="16"/>
      <c r="CQ316" s="16"/>
      <c r="CR316" s="16"/>
      <c r="CS316" s="16"/>
      <c r="CT316" s="16"/>
      <c r="CU316" s="16"/>
      <c r="CV316" s="16"/>
      <c r="CW316" s="16"/>
      <c r="CX316" s="16"/>
      <c r="CY316" s="16"/>
      <c r="CZ316" s="16"/>
      <c r="DA316" s="16"/>
      <c r="DB316" s="16"/>
      <c r="DC316" s="16"/>
      <c r="DD316" s="16"/>
      <c r="DE316" s="16"/>
      <c r="DF316" s="16"/>
      <c r="DG316" s="16"/>
      <c r="DH316" s="16"/>
      <c r="DI316" s="16"/>
      <c r="DJ316" s="16"/>
      <c r="DK316" s="16"/>
      <c r="DL316" s="16"/>
      <c r="DM316" s="16"/>
      <c r="DN316" s="16"/>
      <c r="DO316" s="16"/>
      <c r="DP316" s="16"/>
      <c r="DQ316" s="16"/>
      <c r="DR316" s="16"/>
      <c r="DS316" s="16"/>
      <c r="DT316" s="16"/>
      <c r="DU316" s="16"/>
      <c r="DV316" s="16"/>
      <c r="DW316" s="16"/>
      <c r="DX316" s="16"/>
      <c r="DY316" s="16"/>
      <c r="DZ316" s="16"/>
      <c r="EA316" s="16"/>
      <c r="EB316" s="16"/>
      <c r="EC316" s="16"/>
      <c r="ED316" s="16"/>
      <c r="EE316" s="16"/>
      <c r="EF316" s="16"/>
      <c r="EG316" s="16"/>
      <c r="EH316" s="16"/>
      <c r="EI316" s="16"/>
      <c r="EJ316" s="16"/>
      <c r="EK316" s="16"/>
      <c r="EL316" s="16"/>
      <c r="EM316" s="16"/>
      <c r="EN316" s="16"/>
      <c r="EO316" s="16"/>
      <c r="EP316" s="16"/>
      <c r="EQ316" s="16"/>
      <c r="ER316" s="16"/>
      <c r="ES316" s="16"/>
      <c r="ET316" s="16"/>
      <c r="EU316" s="16"/>
      <c r="EV316" s="16"/>
      <c r="EW316" s="16"/>
      <c r="EX316" s="16"/>
      <c r="EY316" s="16"/>
      <c r="EZ316" s="16"/>
      <c r="FA316" s="16"/>
      <c r="FB316" s="16"/>
      <c r="FC316" s="16"/>
      <c r="FD316" s="16"/>
      <c r="FE316" s="16"/>
      <c r="FF316" s="16"/>
      <c r="FG316" s="16"/>
      <c r="FH316" s="16"/>
      <c r="FI316" s="16"/>
      <c r="FJ316" s="16"/>
      <c r="FK316" s="16"/>
      <c r="FL316" s="16"/>
      <c r="FM316" s="16"/>
      <c r="FN316" s="16"/>
      <c r="FO316" s="16"/>
      <c r="FP316" s="16"/>
      <c r="FQ316" s="16"/>
      <c r="FR316" s="16"/>
      <c r="FS316" s="16"/>
      <c r="FT316" s="16"/>
      <c r="FU316" s="16"/>
      <c r="FV316" s="16"/>
      <c r="FW316" s="16"/>
      <c r="FX316" s="16"/>
      <c r="FY316" s="16"/>
      <c r="FZ316" s="16"/>
      <c r="GA316" s="16"/>
      <c r="GB316" s="16"/>
      <c r="GC316" s="16"/>
      <c r="GD316" s="16"/>
      <c r="GE316" s="16"/>
      <c r="GF316" s="16"/>
      <c r="GG316" s="16"/>
      <c r="GH316" s="16"/>
      <c r="GI316" s="16"/>
      <c r="GJ316" s="16"/>
      <c r="GK316" s="16"/>
      <c r="GL316" s="16"/>
      <c r="GM316" s="16"/>
      <c r="GN316" s="16"/>
      <c r="GO316" s="16"/>
      <c r="GP316" s="16"/>
      <c r="GQ316" s="16"/>
      <c r="GR316" s="16"/>
      <c r="GS316" s="16"/>
      <c r="GT316" s="16"/>
      <c r="GU316" s="16"/>
      <c r="GV316" s="16"/>
      <c r="GW316" s="16"/>
      <c r="GX316" s="16"/>
      <c r="GY316" s="16"/>
      <c r="GZ316" s="16"/>
      <c r="HA316" s="16"/>
      <c r="HB316" s="16"/>
      <c r="HC316" s="16"/>
      <c r="HD316" s="16"/>
      <c r="HE316" s="16"/>
      <c r="HF316" s="16"/>
      <c r="HG316" s="16"/>
      <c r="HH316" s="16"/>
      <c r="HI316" s="16"/>
      <c r="HJ316" s="16"/>
      <c r="HK316" s="16"/>
      <c r="HL316" s="16"/>
      <c r="HM316" s="16"/>
      <c r="HN316" s="16"/>
      <c r="HO316" s="16"/>
      <c r="HP316" s="16"/>
      <c r="HQ316" s="16"/>
      <c r="HR316" s="16"/>
      <c r="HS316" s="16"/>
      <c r="HT316" s="16"/>
      <c r="HU316" s="16"/>
      <c r="HV316" s="16"/>
      <c r="HW316" s="16"/>
      <c r="HX316" s="16"/>
      <c r="HY316" s="16"/>
      <c r="HZ316" s="16"/>
      <c r="IA316" s="16"/>
      <c r="IB316" s="16"/>
      <c r="IC316" s="16"/>
      <c r="ID316" s="16"/>
      <c r="IE316" s="16"/>
      <c r="IF316" s="16"/>
      <c r="IG316" s="16"/>
      <c r="IH316" s="16"/>
      <c r="II316" s="16"/>
      <c r="IJ316" s="16"/>
      <c r="IK316" s="16"/>
      <c r="IL316" s="16"/>
      <c r="IM316" s="16"/>
      <c r="IN316" s="16"/>
      <c r="IO316" s="16"/>
      <c r="IP316" s="16"/>
      <c r="IQ316" s="16"/>
      <c r="IR316" s="16"/>
      <c r="IS316" s="16"/>
      <c r="IT316" s="16"/>
      <c r="IU316" s="16"/>
      <c r="IV316" s="16"/>
    </row>
    <row r="317" spans="1:256" ht="19.5" customHeight="1" x14ac:dyDescent="0.3">
      <c r="A317" s="56"/>
      <c r="B317" s="56"/>
      <c r="C317" s="56"/>
      <c r="D317" s="56"/>
      <c r="E317" s="56"/>
      <c r="F317" s="6"/>
      <c r="G317" s="6"/>
      <c r="H317" s="56"/>
      <c r="I317" s="56"/>
      <c r="J317" s="56"/>
      <c r="K317" s="15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  <c r="AV317" s="16"/>
      <c r="AW317" s="16"/>
      <c r="AX317" s="16"/>
      <c r="AY317" s="16"/>
      <c r="AZ317" s="16"/>
      <c r="BA317" s="16"/>
      <c r="BB317" s="16"/>
      <c r="BC317" s="16"/>
      <c r="BD317" s="16"/>
      <c r="BE317" s="16"/>
      <c r="BF317" s="16"/>
      <c r="BG317" s="16"/>
      <c r="BH317" s="16"/>
      <c r="BI317" s="16"/>
      <c r="BJ317" s="16"/>
      <c r="BK317" s="16"/>
      <c r="BL317" s="16"/>
      <c r="BM317" s="16"/>
      <c r="BN317" s="16"/>
      <c r="BO317" s="16"/>
      <c r="BP317" s="16"/>
      <c r="BQ317" s="16"/>
      <c r="BR317" s="16"/>
      <c r="BS317" s="16"/>
      <c r="BT317" s="16"/>
      <c r="BU317" s="16"/>
      <c r="BV317" s="16"/>
      <c r="BW317" s="16"/>
      <c r="BX317" s="16"/>
      <c r="BY317" s="16"/>
      <c r="BZ317" s="16"/>
      <c r="CA317" s="16"/>
      <c r="CB317" s="16"/>
      <c r="CC317" s="16"/>
      <c r="CD317" s="16"/>
      <c r="CE317" s="16"/>
      <c r="CF317" s="16"/>
      <c r="CG317" s="16"/>
      <c r="CH317" s="16"/>
      <c r="CI317" s="16"/>
      <c r="CJ317" s="16"/>
      <c r="CK317" s="16"/>
      <c r="CL317" s="16"/>
      <c r="CM317" s="16"/>
      <c r="CN317" s="16"/>
      <c r="CO317" s="16"/>
      <c r="CP317" s="16"/>
      <c r="CQ317" s="16"/>
      <c r="CR317" s="16"/>
      <c r="CS317" s="16"/>
      <c r="CT317" s="16"/>
      <c r="CU317" s="16"/>
      <c r="CV317" s="16"/>
      <c r="CW317" s="16"/>
      <c r="CX317" s="16"/>
      <c r="CY317" s="16"/>
      <c r="CZ317" s="16"/>
      <c r="DA317" s="16"/>
      <c r="DB317" s="16"/>
      <c r="DC317" s="16"/>
      <c r="DD317" s="16"/>
      <c r="DE317" s="16"/>
      <c r="DF317" s="16"/>
      <c r="DG317" s="16"/>
      <c r="DH317" s="16"/>
      <c r="DI317" s="16"/>
      <c r="DJ317" s="16"/>
      <c r="DK317" s="16"/>
      <c r="DL317" s="16"/>
      <c r="DM317" s="16"/>
      <c r="DN317" s="16"/>
      <c r="DO317" s="16"/>
      <c r="DP317" s="16"/>
      <c r="DQ317" s="16"/>
      <c r="DR317" s="16"/>
      <c r="DS317" s="16"/>
      <c r="DT317" s="16"/>
      <c r="DU317" s="16"/>
      <c r="DV317" s="16"/>
      <c r="DW317" s="16"/>
      <c r="DX317" s="16"/>
      <c r="DY317" s="16"/>
      <c r="DZ317" s="16"/>
      <c r="EA317" s="16"/>
      <c r="EB317" s="16"/>
      <c r="EC317" s="16"/>
      <c r="ED317" s="16"/>
      <c r="EE317" s="16"/>
      <c r="EF317" s="16"/>
      <c r="EG317" s="16"/>
      <c r="EH317" s="16"/>
      <c r="EI317" s="16"/>
      <c r="EJ317" s="16"/>
      <c r="EK317" s="16"/>
      <c r="EL317" s="16"/>
      <c r="EM317" s="16"/>
      <c r="EN317" s="16"/>
      <c r="EO317" s="16"/>
      <c r="EP317" s="16"/>
      <c r="EQ317" s="16"/>
      <c r="ER317" s="16"/>
      <c r="ES317" s="16"/>
      <c r="ET317" s="16"/>
      <c r="EU317" s="16"/>
      <c r="EV317" s="16"/>
      <c r="EW317" s="16"/>
      <c r="EX317" s="16"/>
      <c r="EY317" s="16"/>
      <c r="EZ317" s="16"/>
      <c r="FA317" s="16"/>
      <c r="FB317" s="16"/>
      <c r="FC317" s="16"/>
      <c r="FD317" s="16"/>
      <c r="FE317" s="16"/>
      <c r="FF317" s="16"/>
      <c r="FG317" s="16"/>
      <c r="FH317" s="16"/>
      <c r="FI317" s="16"/>
      <c r="FJ317" s="16"/>
      <c r="FK317" s="16"/>
      <c r="FL317" s="16"/>
      <c r="FM317" s="16"/>
      <c r="FN317" s="16"/>
      <c r="FO317" s="16"/>
      <c r="FP317" s="16"/>
      <c r="FQ317" s="16"/>
      <c r="FR317" s="16"/>
      <c r="FS317" s="16"/>
      <c r="FT317" s="16"/>
      <c r="FU317" s="16"/>
      <c r="FV317" s="16"/>
      <c r="FW317" s="16"/>
      <c r="FX317" s="16"/>
      <c r="FY317" s="16"/>
      <c r="FZ317" s="16"/>
      <c r="GA317" s="16"/>
      <c r="GB317" s="16"/>
      <c r="GC317" s="16"/>
      <c r="GD317" s="16"/>
      <c r="GE317" s="16"/>
      <c r="GF317" s="16"/>
      <c r="GG317" s="16"/>
      <c r="GH317" s="16"/>
      <c r="GI317" s="16"/>
      <c r="GJ317" s="16"/>
      <c r="GK317" s="16"/>
      <c r="GL317" s="16"/>
      <c r="GM317" s="16"/>
      <c r="GN317" s="16"/>
      <c r="GO317" s="16"/>
      <c r="GP317" s="16"/>
      <c r="GQ317" s="16"/>
      <c r="GR317" s="16"/>
      <c r="GS317" s="16"/>
      <c r="GT317" s="16"/>
      <c r="GU317" s="16"/>
      <c r="GV317" s="16"/>
      <c r="GW317" s="16"/>
      <c r="GX317" s="16"/>
      <c r="GY317" s="16"/>
      <c r="GZ317" s="16"/>
      <c r="HA317" s="16"/>
      <c r="HB317" s="16"/>
      <c r="HC317" s="16"/>
      <c r="HD317" s="16"/>
      <c r="HE317" s="16"/>
      <c r="HF317" s="16"/>
      <c r="HG317" s="16"/>
      <c r="HH317" s="16"/>
      <c r="HI317" s="16"/>
      <c r="HJ317" s="16"/>
      <c r="HK317" s="16"/>
      <c r="HL317" s="16"/>
      <c r="HM317" s="16"/>
      <c r="HN317" s="16"/>
      <c r="HO317" s="16"/>
      <c r="HP317" s="16"/>
      <c r="HQ317" s="16"/>
      <c r="HR317" s="16"/>
      <c r="HS317" s="16"/>
      <c r="HT317" s="16"/>
      <c r="HU317" s="16"/>
      <c r="HV317" s="16"/>
      <c r="HW317" s="16"/>
      <c r="HX317" s="16"/>
      <c r="HY317" s="16"/>
      <c r="HZ317" s="16"/>
      <c r="IA317" s="16"/>
      <c r="IB317" s="16"/>
      <c r="IC317" s="16"/>
      <c r="ID317" s="16"/>
      <c r="IE317" s="16"/>
      <c r="IF317" s="16"/>
      <c r="IG317" s="16"/>
      <c r="IH317" s="16"/>
      <c r="II317" s="16"/>
      <c r="IJ317" s="16"/>
      <c r="IK317" s="16"/>
      <c r="IL317" s="16"/>
      <c r="IM317" s="16"/>
      <c r="IN317" s="16"/>
      <c r="IO317" s="16"/>
      <c r="IP317" s="16"/>
      <c r="IQ317" s="16"/>
      <c r="IR317" s="16"/>
      <c r="IS317" s="16"/>
      <c r="IT317" s="16"/>
      <c r="IU317" s="16"/>
      <c r="IV317" s="16"/>
    </row>
  </sheetData>
  <mergeCells count="32">
    <mergeCell ref="B1:H1"/>
    <mergeCell ref="J1:K1"/>
    <mergeCell ref="D133:E133"/>
    <mergeCell ref="D134:E134"/>
    <mergeCell ref="D135:E135"/>
    <mergeCell ref="D21:D22"/>
    <mergeCell ref="E21:E22"/>
    <mergeCell ref="B71:H71"/>
    <mergeCell ref="B87:H87"/>
    <mergeCell ref="G100:H100"/>
    <mergeCell ref="E100:F100"/>
    <mergeCell ref="G101:H101"/>
    <mergeCell ref="G102:H102"/>
    <mergeCell ref="G103:H103"/>
    <mergeCell ref="G104:H104"/>
    <mergeCell ref="G105:H105"/>
    <mergeCell ref="E101:F101"/>
    <mergeCell ref="D110:D111"/>
    <mergeCell ref="E110:E111"/>
    <mergeCell ref="B153:H154"/>
    <mergeCell ref="B289:H289"/>
    <mergeCell ref="D125:D126"/>
    <mergeCell ref="E125:E126"/>
    <mergeCell ref="B131:H131"/>
    <mergeCell ref="B117:H117"/>
    <mergeCell ref="B108:H108"/>
    <mergeCell ref="E102:F102"/>
    <mergeCell ref="E103:F103"/>
    <mergeCell ref="E104:F104"/>
    <mergeCell ref="E106:F106"/>
    <mergeCell ref="G106:H106"/>
    <mergeCell ref="E105:F105"/>
  </mergeCells>
  <pageMargins left="0.74803149606299213" right="0.74803149606299213" top="1.3779527559055118" bottom="0.98425196850393704" header="0.51181102362204722" footer="0.51181102362204722"/>
  <pageSetup scale="69" firstPageNumber="15" fitToHeight="0" orientation="portrait" useFirstPageNumber="1" r:id="rId1"/>
  <headerFooter>
    <oddHeader xml:space="preserve">&amp;C&amp;"Tahoma,Parasts"&amp;10Sabiedrība ar ierobežotu atbildību “Tukuma slimnīca”
reģ.Nr.40103233177
Raudas iela 8, Tukums, Tukuma novads, LV-3101
2025.gada II ceturksnis
</oddHeader>
    <firstHeader>&amp;L&amp;"Tahoma,Bold"&amp;10SIA "ABC"
2016.gada pārskats&amp;C
&amp;R&amp;G</firstHeader>
  </headerFooter>
  <rowBreaks count="2" manualBreakCount="2">
    <brk id="85" max="7" man="1"/>
    <brk id="221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FP_pielikums_3</vt:lpstr>
      <vt:lpstr>FP_pielikums_3!Drukas_apgabals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user_2</dc:creator>
  <cp:lastModifiedBy>Domnikija</cp:lastModifiedBy>
  <cp:lastPrinted>2025-07-23T10:31:05Z</cp:lastPrinted>
  <dcterms:created xsi:type="dcterms:W3CDTF">2016-07-01T08:35:52Z</dcterms:created>
  <dcterms:modified xsi:type="dcterms:W3CDTF">2025-07-29T13:31:17Z</dcterms:modified>
</cp:coreProperties>
</file>